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8C9F12-4152-480D-927F-7C4E90ECD8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.Tech IILM CSE" sheetId="22" r:id="rId1"/>
  </sheets>
  <definedNames>
    <definedName name="_xlnm._FilterDatabase" localSheetId="0" hidden="1">'B.Tech IILM CSE'!$A$4:$J$115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22" l="1"/>
  <c r="J18" i="22"/>
  <c r="J19" i="22"/>
  <c r="J21" i="22"/>
  <c r="J22" i="22"/>
  <c r="J23" i="22"/>
  <c r="J16" i="22"/>
  <c r="E240" i="22" l="1"/>
  <c r="E223" i="22" l="1"/>
  <c r="J10" i="22" l="1"/>
  <c r="J101" i="22"/>
  <c r="J65" i="22"/>
  <c r="J99" i="22"/>
  <c r="J64" i="22"/>
  <c r="J63" i="22"/>
  <c r="J105" i="22" l="1"/>
  <c r="J72" i="22"/>
  <c r="J89" i="22"/>
  <c r="J54" i="22"/>
  <c r="J212" i="22" l="1"/>
  <c r="J214" i="22" s="1"/>
</calcChain>
</file>

<file path=xl/sharedStrings.xml><?xml version="1.0" encoding="utf-8"?>
<sst xmlns="http://schemas.openxmlformats.org/spreadsheetml/2006/main" count="793" uniqueCount="386">
  <si>
    <t>First Semester</t>
  </si>
  <si>
    <t>Course Title</t>
  </si>
  <si>
    <t>L</t>
  </si>
  <si>
    <t>T</t>
  </si>
  <si>
    <t>P</t>
  </si>
  <si>
    <t>S</t>
  </si>
  <si>
    <t>Credits</t>
  </si>
  <si>
    <t xml:space="preserve">Credit Structure </t>
  </si>
  <si>
    <t>Second Semester</t>
  </si>
  <si>
    <t xml:space="preserve">Data Communication and Networking </t>
  </si>
  <si>
    <t>Elective-01</t>
  </si>
  <si>
    <t>Data Structures &amp; Algorithms</t>
  </si>
  <si>
    <t>Third Semester</t>
  </si>
  <si>
    <t xml:space="preserve">Software Engineering </t>
  </si>
  <si>
    <t>Optimization Techniques</t>
  </si>
  <si>
    <t>Operating System</t>
  </si>
  <si>
    <t>Computer Graphics</t>
  </si>
  <si>
    <t>Analysis and  Design of Algorithms</t>
  </si>
  <si>
    <t>Elective-2</t>
  </si>
  <si>
    <t>Fourth Semester</t>
  </si>
  <si>
    <t>Fifth Semester</t>
  </si>
  <si>
    <t>Major Project</t>
  </si>
  <si>
    <t>Soft Computing</t>
  </si>
  <si>
    <t>Machine Learning</t>
  </si>
  <si>
    <t>Modeling and Simulation</t>
  </si>
  <si>
    <t>Elective-3</t>
  </si>
  <si>
    <t>Elective-4</t>
  </si>
  <si>
    <t>Elective-5</t>
  </si>
  <si>
    <t>Sixth Semester</t>
  </si>
  <si>
    <t>Compiler Design</t>
  </si>
  <si>
    <t>Web Technology</t>
  </si>
  <si>
    <t>Object Oriented Analysis &amp; Design</t>
  </si>
  <si>
    <t>Network Operating System</t>
  </si>
  <si>
    <t>Robotics Process automation</t>
  </si>
  <si>
    <t>Seventh Semester</t>
  </si>
  <si>
    <t>Research Methodology &amp; IPR</t>
  </si>
  <si>
    <t>Campus 2 Corporate Training</t>
  </si>
  <si>
    <t>Engineering Mathematics-I</t>
  </si>
  <si>
    <t>Engineering Mathematics-II</t>
  </si>
  <si>
    <t>Programming Ability and Logic Building -III</t>
  </si>
  <si>
    <t>Software Testing &amp; Quality Assurance</t>
  </si>
  <si>
    <t>Programming Ability and Logic Building -II</t>
  </si>
  <si>
    <t>Cyber Security</t>
  </si>
  <si>
    <t>Probability and Statistics</t>
  </si>
  <si>
    <t>Elective-02</t>
  </si>
  <si>
    <t>Minor Project</t>
  </si>
  <si>
    <t xml:space="preserve">Discrete Mathematics </t>
  </si>
  <si>
    <t>Engineering Physics / Basic Electrical &amp; Electronics Engg.</t>
  </si>
  <si>
    <t>Human Values and Professional Ethics</t>
  </si>
  <si>
    <t>Programming for Problem Solving - I</t>
  </si>
  <si>
    <t>Internship - II</t>
  </si>
  <si>
    <t>Internship - III</t>
  </si>
  <si>
    <t>Basic Sciences &amp; Mathematics</t>
  </si>
  <si>
    <t>Program Core</t>
  </si>
  <si>
    <t>Program Electives</t>
  </si>
  <si>
    <t>Internship/Seminars/Training</t>
  </si>
  <si>
    <t>MOOCs</t>
  </si>
  <si>
    <t>Ability Enhancement Courses</t>
  </si>
  <si>
    <t>Skill Enhancement Courses</t>
  </si>
  <si>
    <t>Value Added Courses</t>
  </si>
  <si>
    <t>Programming Ability and Logic Building -I</t>
  </si>
  <si>
    <t>Communication Skills for Engineers - I</t>
  </si>
  <si>
    <t>Cloud Computing</t>
  </si>
  <si>
    <t>Capstone Project - I</t>
  </si>
  <si>
    <t>Software Defined Networks</t>
  </si>
  <si>
    <t>Elective - 5</t>
  </si>
  <si>
    <t>Eighth Semeter</t>
  </si>
  <si>
    <t>Drone Technology</t>
  </si>
  <si>
    <t>Course Type</t>
  </si>
  <si>
    <t>Course Code</t>
  </si>
  <si>
    <t>Project Work/Dissertation</t>
  </si>
  <si>
    <t>Program Elective</t>
  </si>
  <si>
    <t>B.Tech Computer Science and Engineering</t>
  </si>
  <si>
    <t>Overall Credits</t>
  </si>
  <si>
    <t>Total Credits</t>
  </si>
  <si>
    <t>Semester</t>
  </si>
  <si>
    <t>Year</t>
  </si>
  <si>
    <t>Semester 2</t>
  </si>
  <si>
    <t>Semester 3</t>
  </si>
  <si>
    <t>Semester 4</t>
  </si>
  <si>
    <t>Semester 5</t>
  </si>
  <si>
    <t>Semester 6</t>
  </si>
  <si>
    <t>Semester 7</t>
  </si>
  <si>
    <t>Semester 8</t>
  </si>
  <si>
    <t>I</t>
  </si>
  <si>
    <t>II</t>
  </si>
  <si>
    <t>III</t>
  </si>
  <si>
    <t>IV</t>
  </si>
  <si>
    <t>Semester 1</t>
  </si>
  <si>
    <t>Total Credit</t>
  </si>
  <si>
    <t>Multidisciplinary</t>
  </si>
  <si>
    <t>Overall Credit Structure</t>
  </si>
  <si>
    <t>Course Category</t>
  </si>
  <si>
    <t>Credit Hours</t>
  </si>
  <si>
    <t>Database Management System</t>
  </si>
  <si>
    <t>Sustainable Engineering Practices / Indian Knowledge System</t>
  </si>
  <si>
    <t>Design and Development of AI Agents</t>
  </si>
  <si>
    <t>Generative AI Tools and Applications</t>
  </si>
  <si>
    <t>Advanced Data Structures and Algorithms</t>
  </si>
  <si>
    <t>Foundations of Quantum Computing</t>
  </si>
  <si>
    <t>Network Design and Management</t>
  </si>
  <si>
    <t>Internet of Things</t>
  </si>
  <si>
    <t>Data Mining and Warehousing</t>
  </si>
  <si>
    <t>Data Sciences</t>
  </si>
  <si>
    <t>Communication Competency &amp; Aptitude Building - I</t>
  </si>
  <si>
    <t>Communication Competency &amp; Aptitude Building - II</t>
  </si>
  <si>
    <t>Data Engineering in AI Systems</t>
  </si>
  <si>
    <t>Neural Networks in Deep Learning</t>
  </si>
  <si>
    <t>Natural Language Processing and Text Analysis</t>
  </si>
  <si>
    <t>Data Visualization and Analysis</t>
  </si>
  <si>
    <t>Generative AI</t>
  </si>
  <si>
    <t>Ethical Hacking and Penetration Testing</t>
  </si>
  <si>
    <t>Vulnerability and Risk Management</t>
  </si>
  <si>
    <t>Cryptography and Network Security</t>
  </si>
  <si>
    <t>Virtualization and Container Technologies</t>
  </si>
  <si>
    <t>Security and Privacy in Cloud</t>
  </si>
  <si>
    <t>Cloud Deployment Models</t>
  </si>
  <si>
    <t>Cloud Resource Management and Scheduling</t>
  </si>
  <si>
    <t>Introduction to Game Programming</t>
  </si>
  <si>
    <t>Introduction to Graphics and Animation Tools</t>
  </si>
  <si>
    <t>Introduction to UI/UX in Game Production</t>
  </si>
  <si>
    <t>Data Exploration and Visualization</t>
  </si>
  <si>
    <t>Big Data</t>
  </si>
  <si>
    <t>Data Engineering</t>
  </si>
  <si>
    <t>Computer Architecture and Organization</t>
  </si>
  <si>
    <t>High Performance Computing</t>
  </si>
  <si>
    <t>21</t>
  </si>
  <si>
    <t>Pedagogy</t>
  </si>
  <si>
    <t>Activity Driven Learning [ADL]</t>
  </si>
  <si>
    <t>Conceptual and Collaborative Learning [CCL]</t>
  </si>
  <si>
    <t>Internship Driven Learning [IDL]</t>
  </si>
  <si>
    <t>Practical Oriented Learning [POL]</t>
  </si>
  <si>
    <t>Project Based Learning [PBL]</t>
  </si>
  <si>
    <t>Tutorial Based Learning [TBL]</t>
  </si>
  <si>
    <t>Industrial Training Mode</t>
  </si>
  <si>
    <t>Hybrid Mode</t>
  </si>
  <si>
    <t>Experiential</t>
  </si>
  <si>
    <t>Project Based Learning [PBL]-Hold</t>
  </si>
  <si>
    <t>University Core</t>
  </si>
  <si>
    <t xml:space="preserve"> Experiential</t>
  </si>
  <si>
    <t>Conceptual Learning</t>
  </si>
  <si>
    <t>Oracle Academy - Industry Interface</t>
  </si>
  <si>
    <t xml:space="preserve">Conceptual Learning </t>
  </si>
  <si>
    <t xml:space="preserve">Experiential Leraning </t>
  </si>
  <si>
    <t>Pedagogy/ Delivery Process</t>
  </si>
  <si>
    <t>23</t>
  </si>
  <si>
    <t>44</t>
  </si>
  <si>
    <t>Entrepreneurial Mindset</t>
  </si>
  <si>
    <t>19</t>
  </si>
  <si>
    <t>4</t>
  </si>
  <si>
    <t>0</t>
  </si>
  <si>
    <t>22</t>
  </si>
  <si>
    <t>160</t>
  </si>
  <si>
    <t>Venture Creation</t>
  </si>
  <si>
    <t>26CSEC101</t>
  </si>
  <si>
    <t>26CSEC102</t>
  </si>
  <si>
    <t>26CSEE406</t>
  </si>
  <si>
    <t>Specialization</t>
  </si>
  <si>
    <t>Blended Learning</t>
  </si>
  <si>
    <t>Cyber Law and Cyber Security Policies</t>
  </si>
  <si>
    <t>26CSEC301</t>
  </si>
  <si>
    <t>26CSEC302</t>
  </si>
  <si>
    <t>26CSEI308</t>
  </si>
  <si>
    <t xml:space="preserve"> 26CSEE304*</t>
  </si>
  <si>
    <t xml:space="preserve"> 26CSEE304</t>
  </si>
  <si>
    <t xml:space="preserve"> 26CSEE305</t>
  </si>
  <si>
    <t xml:space="preserve"> 26CSEE306</t>
  </si>
  <si>
    <t xml:space="preserve"> 26CSEE307</t>
  </si>
  <si>
    <t xml:space="preserve"> 26CSEE404*</t>
  </si>
  <si>
    <t xml:space="preserve"> 26CSEC501</t>
  </si>
  <si>
    <t xml:space="preserve"> 26CSEC502</t>
  </si>
  <si>
    <t xml:space="preserve"> 26CSEC503</t>
  </si>
  <si>
    <t xml:space="preserve"> 26CSEC504</t>
  </si>
  <si>
    <t xml:space="preserve"> 26CSEI505</t>
  </si>
  <si>
    <t xml:space="preserve"> 26CSEP506</t>
  </si>
  <si>
    <t xml:space="preserve"> 26CSEE507*</t>
  </si>
  <si>
    <t xml:space="preserve"> 26CSEE507</t>
  </si>
  <si>
    <t xml:space="preserve"> 26CSEE508</t>
  </si>
  <si>
    <t xml:space="preserve"> 26CSEE509</t>
  </si>
  <si>
    <t xml:space="preserve"> 26CSEE510</t>
  </si>
  <si>
    <t xml:space="preserve"> 26CSEE511</t>
  </si>
  <si>
    <t xml:space="preserve"> 26CSEA611</t>
  </si>
  <si>
    <t xml:space="preserve"> 26CSEP605</t>
  </si>
  <si>
    <t xml:space="preserve"> 26CSEE606*</t>
  </si>
  <si>
    <t xml:space="preserve"> 26CSEC701</t>
  </si>
  <si>
    <t xml:space="preserve"> 26CSEC702</t>
  </si>
  <si>
    <t xml:space="preserve"> 26CSEA707</t>
  </si>
  <si>
    <t xml:space="preserve"> 26CSEI708</t>
  </si>
  <si>
    <t xml:space="preserve"> 26CSEP709</t>
  </si>
  <si>
    <t xml:space="preserve"> 26CSEE703*</t>
  </si>
  <si>
    <t xml:space="preserve"> 26CSEE703</t>
  </si>
  <si>
    <t xml:space="preserve"> 26CSEE704</t>
  </si>
  <si>
    <t xml:space="preserve"> 26CSEE705</t>
  </si>
  <si>
    <t xml:space="preserve"> 26CSEE706</t>
  </si>
  <si>
    <t xml:space="preserve"> 26CSEP801</t>
  </si>
  <si>
    <t xml:space="preserve"> 26CSEM309</t>
  </si>
  <si>
    <t xml:space="preserve"> 26CSEM408</t>
  </si>
  <si>
    <t xml:space="preserve"> 26CSEM512</t>
  </si>
  <si>
    <t xml:space="preserve"> 26CSEM612</t>
  </si>
  <si>
    <t xml:space="preserve"> 26CSEM710</t>
  </si>
  <si>
    <t xml:space="preserve"> 26CSEM310</t>
  </si>
  <si>
    <t xml:space="preserve"> 26CSEM409</t>
  </si>
  <si>
    <t xml:space="preserve"> 26CSEM513</t>
  </si>
  <si>
    <t xml:space="preserve"> 26CSEM613</t>
  </si>
  <si>
    <t xml:space="preserve"> 26CSEM711</t>
  </si>
  <si>
    <t xml:space="preserve"> 26CSEM311</t>
  </si>
  <si>
    <t>Cloud Organization and Architecture</t>
  </si>
  <si>
    <t xml:space="preserve"> 26CSEM410</t>
  </si>
  <si>
    <t xml:space="preserve"> 26CSEM514</t>
  </si>
  <si>
    <t xml:space="preserve"> 26CSEM614</t>
  </si>
  <si>
    <t xml:space="preserve"> 26CSEM712</t>
  </si>
  <si>
    <t xml:space="preserve"> 26CSEM312</t>
  </si>
  <si>
    <t>2D and 3D Graphics Programming</t>
  </si>
  <si>
    <t xml:space="preserve"> 26CSEM411</t>
  </si>
  <si>
    <t xml:space="preserve"> 26CSEM515</t>
  </si>
  <si>
    <t xml:space="preserve"> 26CSEM615</t>
  </si>
  <si>
    <t xml:space="preserve"> 26CSEM713</t>
  </si>
  <si>
    <t xml:space="preserve"> 26CSEM313</t>
  </si>
  <si>
    <t>Data Analytics</t>
  </si>
  <si>
    <t xml:space="preserve"> 26CSEM412</t>
  </si>
  <si>
    <t xml:space="preserve"> 26CSEM516</t>
  </si>
  <si>
    <t xml:space="preserve"> 26CSEM616</t>
  </si>
  <si>
    <t xml:space="preserve"> 26CSEM714</t>
  </si>
  <si>
    <t>26CSEC201</t>
  </si>
  <si>
    <t xml:space="preserve"> 26CSEC401</t>
  </si>
  <si>
    <t xml:space="preserve"> 26CSEC402</t>
  </si>
  <si>
    <t xml:space="preserve"> 26CSEC403</t>
  </si>
  <si>
    <t xml:space="preserve"> 26CSEC404</t>
  </si>
  <si>
    <t>26CSEE404</t>
  </si>
  <si>
    <t>26CSEE407</t>
  </si>
  <si>
    <t xml:space="preserve"> 26CSEC601</t>
  </si>
  <si>
    <t xml:space="preserve"> 26CSEC602</t>
  </si>
  <si>
    <t xml:space="preserve"> 26CSEC603</t>
  </si>
  <si>
    <t xml:space="preserve"> 26CSEC604</t>
  </si>
  <si>
    <t xml:space="preserve"> 26CSEE606</t>
  </si>
  <si>
    <t xml:space="preserve"> 26CSEE607</t>
  </si>
  <si>
    <t xml:space="preserve"> 26CSEE608</t>
  </si>
  <si>
    <t xml:space="preserve"> 26CSEE610</t>
  </si>
  <si>
    <t>Audit Course</t>
  </si>
  <si>
    <t>Workshop Mode</t>
  </si>
  <si>
    <t>Engineering Workshop/ Embedded Systems and IoT</t>
  </si>
  <si>
    <t>Audit Courses</t>
  </si>
  <si>
    <t>Introduction to Computing and AI</t>
  </si>
  <si>
    <t>Total  Credits(Year-wise)</t>
  </si>
  <si>
    <t>18/21</t>
  </si>
  <si>
    <t>Applied Ethics for AI</t>
  </si>
  <si>
    <t>Natural Language Processing</t>
  </si>
  <si>
    <t>Introduction to Computer Vision</t>
  </si>
  <si>
    <t>Introduction to Generative AI</t>
  </si>
  <si>
    <t>AI For Sustainability</t>
  </si>
  <si>
    <t>AI For Accessibility</t>
  </si>
  <si>
    <t>Data-Centric AI: A Data-First Approach to AI</t>
  </si>
  <si>
    <t>Python Programming</t>
  </si>
  <si>
    <t>Industry Integrated Learning [IIL]</t>
  </si>
  <si>
    <t>Introduction to AI &amp; ML</t>
  </si>
  <si>
    <t>Deep Learning</t>
  </si>
  <si>
    <t>Pattern Recognition &amp; Anomaly Detection</t>
  </si>
  <si>
    <t>Application of AI &amp; ML in Industries</t>
  </si>
  <si>
    <t>Basics and Advanced Python</t>
  </si>
  <si>
    <t>Advanced Deep Learning</t>
  </si>
  <si>
    <t>Advanced Machine Learning</t>
  </si>
  <si>
    <t>Advanced Generative AI</t>
  </si>
  <si>
    <t>Advanced Agentic AI</t>
  </si>
  <si>
    <t>High Performance Computing - A Practical Approach</t>
  </si>
  <si>
    <t>Mac Essential and Productivity Tools with Design Concept</t>
  </si>
  <si>
    <t>The Art of UI with Design Tools</t>
  </si>
  <si>
    <t>HIG and User Experience</t>
  </si>
  <si>
    <t>Swift Programming Language</t>
  </si>
  <si>
    <t>ios Development with Swift/Application Development with X Code and Swift UI</t>
  </si>
  <si>
    <t>Swift Data Collection</t>
  </si>
  <si>
    <t>Swift UI: Building Modern UI</t>
  </si>
  <si>
    <t>26CSEC202</t>
  </si>
  <si>
    <t>26CSEC304</t>
  </si>
  <si>
    <t>26CSEV301</t>
  </si>
  <si>
    <t>Data Visualization and Power BI</t>
  </si>
  <si>
    <t>Geometric Modelling and Transformations</t>
  </si>
  <si>
    <t>26CSEE609</t>
  </si>
  <si>
    <t>Theory of Computation</t>
  </si>
  <si>
    <t xml:space="preserve"> Digital Forensics and Incident Response</t>
  </si>
  <si>
    <t>Object Oriented Programming(OOPS)</t>
  </si>
  <si>
    <t>23/26</t>
  </si>
  <si>
    <t xml:space="preserve">1. AI-ML </t>
  </si>
  <si>
    <t>5. Cyber Security</t>
  </si>
  <si>
    <t>9. Cloud Computing</t>
  </si>
  <si>
    <t>8. Gaming Technology</t>
  </si>
  <si>
    <t>3. AI-ML (in association with IBM)</t>
  </si>
  <si>
    <t>7. IOS Development (in association with Apple)- Any 6 Courses to be Opted</t>
  </si>
  <si>
    <t xml:space="preserve">10. Cybersecurity (in association with Microsoft)   After Discussion with Microsoft Team </t>
  </si>
  <si>
    <t>6. Data Science</t>
  </si>
  <si>
    <t>2. AI (in association with NEC &amp; Intel) (Any 6 Courses to be Opted)</t>
  </si>
  <si>
    <t>4. AI-ML (in association with Intel AI workforce) - Any 6 Courses to be Opted</t>
  </si>
  <si>
    <t>Computational Linguistics and Natural Language Processing</t>
  </si>
  <si>
    <t>26CSEM103</t>
  </si>
  <si>
    <t>26CSEM203</t>
  </si>
  <si>
    <t>26CSEM314</t>
  </si>
  <si>
    <t>26CSEM413</t>
  </si>
  <si>
    <t>26CSEM517</t>
  </si>
  <si>
    <t>26CSEM617</t>
  </si>
  <si>
    <t>26CSEM715</t>
  </si>
  <si>
    <t xml:space="preserve"> 26CSEM201</t>
  </si>
  <si>
    <t xml:space="preserve"> 26CSEM618</t>
  </si>
  <si>
    <t xml:space="preserve"> 26CSEM716</t>
  </si>
  <si>
    <t xml:space="preserve"> 26CSEM717</t>
  </si>
  <si>
    <t xml:space="preserve"> 26CSEM315</t>
  </si>
  <si>
    <t xml:space="preserve"> 26CSEM414</t>
  </si>
  <si>
    <t xml:space="preserve"> 26CSEM518</t>
  </si>
  <si>
    <t xml:space="preserve"> 26CSEM619</t>
  </si>
  <si>
    <t xml:space="preserve"> 26CSEM718</t>
  </si>
  <si>
    <t xml:space="preserve"> 26CSEM719</t>
  </si>
  <si>
    <t xml:space="preserve"> 26CSEM620</t>
  </si>
  <si>
    <t xml:space="preserve"> 26CSEM316</t>
  </si>
  <si>
    <t xml:space="preserve"> 26CSEM415</t>
  </si>
  <si>
    <t xml:space="preserve"> 26CSEM519</t>
  </si>
  <si>
    <t xml:space="preserve"> 26CSEM621</t>
  </si>
  <si>
    <t xml:space="preserve"> 26CSEM622</t>
  </si>
  <si>
    <t xml:space="preserve"> 26CSEM720</t>
  </si>
  <si>
    <t xml:space="preserve"> 26CSEM721</t>
  </si>
  <si>
    <t xml:space="preserve"> 26CSEM317</t>
  </si>
  <si>
    <t xml:space="preserve"> 26CSEM416</t>
  </si>
  <si>
    <t xml:space="preserve"> 26CSEM520</t>
  </si>
  <si>
    <t>Specialization Credits</t>
  </si>
  <si>
    <t>Elective Mode</t>
  </si>
  <si>
    <t>Samagra Vikas (Holistic Development): Arts, Sports and Well Being</t>
  </si>
  <si>
    <t>26SOSC132</t>
  </si>
  <si>
    <t>26SOSC232</t>
  </si>
  <si>
    <t>26SOST101/26ECET101</t>
  </si>
  <si>
    <t>26SOST112/26SOST111</t>
  </si>
  <si>
    <t>26SOSV113/26PVA1001</t>
  </si>
  <si>
    <t xml:space="preserve">26MEGC200/
26ECEQ101
</t>
  </si>
  <si>
    <t>26SOSC231</t>
  </si>
  <si>
    <t>26CCSS201</t>
  </si>
  <si>
    <t>26SOSV113/ 26PVA1001</t>
  </si>
  <si>
    <t>26MEGC200/26ECEQ101</t>
  </si>
  <si>
    <t xml:space="preserve"> Experiential
(Soft Skills)</t>
  </si>
  <si>
    <t xml:space="preserve"> Practical/Experiential
(C++ programming)</t>
  </si>
  <si>
    <t xml:space="preserve">Programming for Problem Solving - II </t>
  </si>
  <si>
    <t>Communication Skills for Engineers - II (Soft Skills)</t>
  </si>
  <si>
    <t>26CCSS301</t>
  </si>
  <si>
    <t xml:space="preserve">Internship – I </t>
  </si>
  <si>
    <t>26CSEAC01</t>
  </si>
  <si>
    <t>Experiential Learning</t>
  </si>
  <si>
    <t>26CCSS401</t>
  </si>
  <si>
    <t>26CSEC405</t>
  </si>
  <si>
    <t>Practical Oriented Learning [POL] [Advance Java /Advance Python]</t>
  </si>
  <si>
    <t>Version Control System</t>
  </si>
  <si>
    <t>26CSEC508</t>
  </si>
  <si>
    <t>26CCSS501</t>
  </si>
  <si>
    <t>Practical Oriented Learning [Cisco Academy / Juniper]</t>
  </si>
  <si>
    <t>Tutorial Based Learning</t>
  </si>
  <si>
    <t>Practical Oriented Learning [Celonis  Academy]</t>
  </si>
  <si>
    <t>Practical Oriented Learning</t>
  </si>
  <si>
    <t>Practical Oriented Learning [Intel AI workforce]</t>
  </si>
  <si>
    <t>Conceptual Learning [AWS]</t>
  </si>
  <si>
    <t>Conceptual Learning [Palo Alto /CompTIA]</t>
  </si>
  <si>
    <t>Industrial Technical Training</t>
  </si>
  <si>
    <t>Practical Oriented Learning [TABLEAU/POWER BI]</t>
  </si>
  <si>
    <t>Block chain Technology</t>
  </si>
  <si>
    <t>Capstone Project - II (GITHUB)</t>
  </si>
  <si>
    <t>Project Based Learning [PBL]- With Research Outcome-
GITHUB Academy</t>
  </si>
  <si>
    <t>OPTIONS FOR OFFERING AI SPECIALIZATION :</t>
  </si>
  <si>
    <t xml:space="preserve">                                                                                          Specialization</t>
  </si>
  <si>
    <t>6</t>
  </si>
  <si>
    <t>9</t>
  </si>
  <si>
    <t>Practical Oriented Learning [Altair Engineering]</t>
  </si>
  <si>
    <t>Hybrid Mode  [UI Path Academy]</t>
  </si>
  <si>
    <t>Hybrid Mode [Blue Prism / UI Path Academy]</t>
  </si>
  <si>
    <t>Biology for Engineers/Emerging Technologies (Any One to be Opted)</t>
  </si>
  <si>
    <t>Biology for Engineers/Emerging Technologies (Any One to be Opted - Either in 1st Semester or in 2nd Semester)</t>
  </si>
  <si>
    <t>26SOST112/26CSEC103</t>
  </si>
  <si>
    <t>26CSEC303- Java/26CSEC309-Python</t>
  </si>
  <si>
    <t>Programming for Problem Solving - III (Advance Java/Advance Python)</t>
  </si>
  <si>
    <t>S. No.</t>
  </si>
  <si>
    <t>PBL and Research Integrated Learning GITHUB ACADEMY</t>
  </si>
  <si>
    <t>Ability Enhancement- GITHUB ACADEMY</t>
  </si>
  <si>
    <t>PBL – Intel AI Workforce</t>
  </si>
  <si>
    <t>PBL and Research Integrated Learning [RIL]-GITHUB</t>
  </si>
  <si>
    <t>Samagra Vikas (Holistic Development): Fine Arts, Performing Arts, Sports, Culture and Well Being</t>
  </si>
  <si>
    <t>Practical Oriented Learning 
[AVADH CPS Lab (IIT Ropar) /MICRO CHIP]</t>
  </si>
  <si>
    <t>26CSEE405/26CSEE408</t>
  </si>
  <si>
    <t>Practical Oriented Learning (CISCO Academy)</t>
  </si>
  <si>
    <t>Practical Oriented Learning [POL]
(Java/Python Prog) (Oracle Academy and Infosys Springboard)</t>
  </si>
  <si>
    <r>
      <t>1.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IBM</t>
    </r>
  </si>
  <si>
    <r>
      <t>2.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EDULATERAL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INTEL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NEC</t>
    </r>
  </si>
  <si>
    <r>
      <t>3.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INTEL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AI</t>
    </r>
  </si>
  <si>
    <t>Project Based Learning-PBL [GITHUB]</t>
  </si>
  <si>
    <t>Project Based Learning-PBL [Intel AI Workforce]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</si>
</sst>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9"/>
      <color rgb="FF000000"/>
      <name val="Century Gothic"/>
      <family val="2"/>
    </font>
    <font>
      <b/>
      <sz val="10"/>
      <color rgb="FF000000"/>
      <name val="Century Gothic"/>
      <family val="2"/>
    </font>
    <font>
      <b/>
      <sz val="10"/>
      <color rgb="FFFF0000"/>
      <name val="Century Gothic"/>
      <family val="2"/>
    </font>
    <font>
      <sz val="10"/>
      <color rgb="FF000000"/>
      <name val="Century Gothic"/>
      <family val="2"/>
    </font>
    <font>
      <sz val="10"/>
      <color theme="1"/>
      <name val="Century Gothic"/>
      <family val="2"/>
    </font>
    <font>
      <sz val="10"/>
      <color indexed="8"/>
      <name val="Century Gothic"/>
      <family val="2"/>
    </font>
    <font>
      <sz val="10"/>
      <color rgb="FFFF0000"/>
      <name val="Century Gothic"/>
      <family val="2"/>
    </font>
    <font>
      <b/>
      <sz val="10"/>
      <color theme="0"/>
      <name val="Century Gothic"/>
      <family val="2"/>
    </font>
    <font>
      <sz val="10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0"/>
      <name val="Century Gothic"/>
      <family val="2"/>
    </font>
    <font>
      <sz val="11"/>
      <color rgb="FFFF0000"/>
      <name val="Century Gothic"/>
      <family val="2"/>
    </font>
    <font>
      <b/>
      <sz val="10"/>
      <color rgb="FFFFFFFF"/>
      <name val="Century Gothic"/>
      <family val="2"/>
    </font>
    <font>
      <b/>
      <sz val="14"/>
      <color theme="0"/>
      <name val="Century Gothic"/>
      <family val="2"/>
    </font>
    <font>
      <b/>
      <sz val="14"/>
      <color theme="1"/>
      <name val="Century Gothic"/>
      <family val="2"/>
    </font>
    <font>
      <b/>
      <sz val="16"/>
      <color theme="1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A5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49" fontId="6" fillId="7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6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" fillId="7" borderId="0" xfId="0" applyFont="1" applyFill="1"/>
    <xf numFmtId="0" fontId="6" fillId="7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 wrapText="1"/>
    </xf>
    <xf numFmtId="49" fontId="6" fillId="7" borderId="1" xfId="0" applyNumberFormat="1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/>
    </xf>
    <xf numFmtId="49" fontId="6" fillId="7" borderId="1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9" fillId="7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right" vertical="center" wrapText="1"/>
    </xf>
    <xf numFmtId="0" fontId="4" fillId="7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3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/>
    <xf numFmtId="0" fontId="6" fillId="5" borderId="0" xfId="0" applyFont="1" applyFill="1"/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5" borderId="7" xfId="0" applyFont="1" applyFill="1" applyBorder="1"/>
    <xf numFmtId="0" fontId="14" fillId="7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9" fillId="0" borderId="3" xfId="0" applyFont="1" applyBorder="1" applyAlignment="1">
      <alignment horizontal="right" vertical="center" wrapText="1"/>
    </xf>
    <xf numFmtId="0" fontId="6" fillId="0" borderId="7" xfId="0" applyFont="1" applyBorder="1"/>
    <xf numFmtId="0" fontId="6" fillId="7" borderId="0" xfId="0" applyFont="1" applyFill="1" applyAlignment="1">
      <alignment horizontal="left" vertical="center" wrapText="1"/>
    </xf>
    <xf numFmtId="49" fontId="6" fillId="7" borderId="0" xfId="0" applyNumberFormat="1" applyFont="1" applyFill="1" applyAlignment="1">
      <alignment horizontal="left" vertical="center" wrapText="1"/>
    </xf>
    <xf numFmtId="49" fontId="6" fillId="7" borderId="0" xfId="0" applyNumberFormat="1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7" borderId="3" xfId="0" applyFont="1" applyFill="1" applyBorder="1" applyAlignment="1">
      <alignment horizontal="center" vertical="center" wrapText="1"/>
    </xf>
    <xf numFmtId="0" fontId="6" fillId="7" borderId="0" xfId="0" applyFont="1" applyFill="1"/>
    <xf numFmtId="0" fontId="6" fillId="5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6" fillId="9" borderId="0" xfId="0" applyFont="1" applyFill="1"/>
    <xf numFmtId="49" fontId="14" fillId="3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9" fillId="3" borderId="1" xfId="0" applyFont="1" applyFill="1" applyBorder="1" applyAlignment="1">
      <alignment horizontal="right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right" vertical="center" wrapText="1"/>
    </xf>
    <xf numFmtId="49" fontId="9" fillId="3" borderId="4" xfId="0" applyNumberFormat="1" applyFont="1" applyFill="1" applyBorder="1" applyAlignment="1">
      <alignment horizontal="righ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50000"/>
      <color rgb="FFD8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49"/>
  <sheetViews>
    <sheetView tabSelected="1" zoomScale="88" zoomScaleNormal="100" zoomScaleSheetLayoutView="100" workbookViewId="0">
      <selection activeCell="A243" sqref="A243"/>
    </sheetView>
  </sheetViews>
  <sheetFormatPr defaultColWidth="8.85546875" defaultRowHeight="16.5" x14ac:dyDescent="0.3"/>
  <cols>
    <col min="1" max="1" width="6.140625" style="81" customWidth="1"/>
    <col min="2" max="2" width="13.28515625" style="82" bestFit="1" customWidth="1"/>
    <col min="3" max="3" width="50.85546875" style="83" customWidth="1"/>
    <col min="4" max="4" width="27.140625" style="1" customWidth="1"/>
    <col min="5" max="5" width="52.7109375" style="84" bestFit="1" customWidth="1"/>
    <col min="6" max="7" width="6.42578125" style="85" bestFit="1" customWidth="1"/>
    <col min="8" max="9" width="6.5703125" style="85" bestFit="1" customWidth="1"/>
    <col min="10" max="10" width="7.5703125" style="86" bestFit="1" customWidth="1"/>
    <col min="11" max="16384" width="8.85546875" style="1"/>
  </cols>
  <sheetData>
    <row r="1" spans="1:10" ht="26.1" customHeight="1" x14ac:dyDescent="0.3">
      <c r="A1" s="126" t="s">
        <v>72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s="2" customFormat="1" ht="18" x14ac:dyDescent="0.3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2" customFormat="1" x14ac:dyDescent="0.3">
      <c r="A3" s="127"/>
      <c r="B3" s="127"/>
      <c r="C3" s="127"/>
      <c r="D3" s="127"/>
      <c r="E3" s="3"/>
      <c r="F3" s="128" t="s">
        <v>7</v>
      </c>
      <c r="G3" s="128"/>
      <c r="H3" s="128"/>
      <c r="I3" s="128"/>
      <c r="J3" s="128"/>
    </row>
    <row r="4" spans="1:10" s="2" customFormat="1" ht="25.5" x14ac:dyDescent="0.3">
      <c r="A4" s="3" t="s">
        <v>371</v>
      </c>
      <c r="B4" s="4" t="s">
        <v>69</v>
      </c>
      <c r="C4" s="3" t="s">
        <v>1</v>
      </c>
      <c r="D4" s="3" t="s">
        <v>68</v>
      </c>
      <c r="E4" s="3" t="s">
        <v>127</v>
      </c>
      <c r="F4" s="3" t="s">
        <v>2</v>
      </c>
      <c r="G4" s="3" t="s">
        <v>3</v>
      </c>
      <c r="H4" s="3" t="s">
        <v>4</v>
      </c>
      <c r="I4" s="3" t="s">
        <v>5</v>
      </c>
      <c r="J4" s="5" t="s">
        <v>6</v>
      </c>
    </row>
    <row r="5" spans="1:10" s="2" customFormat="1" ht="27" x14ac:dyDescent="0.3">
      <c r="A5" s="6">
        <v>1</v>
      </c>
      <c r="B5" s="7" t="s">
        <v>323</v>
      </c>
      <c r="C5" s="8" t="s">
        <v>37</v>
      </c>
      <c r="D5" s="8" t="s">
        <v>52</v>
      </c>
      <c r="E5" s="9" t="s">
        <v>133</v>
      </c>
      <c r="F5" s="10">
        <v>3</v>
      </c>
      <c r="G5" s="10">
        <v>1</v>
      </c>
      <c r="H5" s="10">
        <v>0</v>
      </c>
      <c r="I5" s="10">
        <v>0</v>
      </c>
      <c r="J5" s="11">
        <v>4</v>
      </c>
    </row>
    <row r="6" spans="1:10" s="2" customFormat="1" ht="27" x14ac:dyDescent="0.3">
      <c r="A6" s="6">
        <v>2</v>
      </c>
      <c r="B6" s="63" t="s">
        <v>325</v>
      </c>
      <c r="C6" s="8" t="s">
        <v>47</v>
      </c>
      <c r="D6" s="8" t="s">
        <v>52</v>
      </c>
      <c r="E6" s="9" t="s">
        <v>136</v>
      </c>
      <c r="F6" s="10">
        <v>3</v>
      </c>
      <c r="G6" s="10">
        <v>0</v>
      </c>
      <c r="H6" s="10">
        <v>2</v>
      </c>
      <c r="I6" s="10">
        <v>0</v>
      </c>
      <c r="J6" s="11">
        <v>4</v>
      </c>
    </row>
    <row r="7" spans="1:10" s="2" customFormat="1" ht="27" x14ac:dyDescent="0.3">
      <c r="A7" s="6">
        <v>3</v>
      </c>
      <c r="B7" s="63" t="s">
        <v>368</v>
      </c>
      <c r="C7" s="8" t="s">
        <v>366</v>
      </c>
      <c r="D7" s="8" t="s">
        <v>90</v>
      </c>
      <c r="E7" s="9" t="s">
        <v>136</v>
      </c>
      <c r="F7" s="10">
        <v>3</v>
      </c>
      <c r="G7" s="10">
        <v>0</v>
      </c>
      <c r="H7" s="10">
        <v>0</v>
      </c>
      <c r="I7" s="10">
        <v>0</v>
      </c>
      <c r="J7" s="11">
        <v>3</v>
      </c>
    </row>
    <row r="8" spans="1:10" s="2" customFormat="1" x14ac:dyDescent="0.3">
      <c r="A8" s="6">
        <v>4</v>
      </c>
      <c r="B8" s="12" t="s">
        <v>154</v>
      </c>
      <c r="C8" s="8" t="s">
        <v>49</v>
      </c>
      <c r="D8" s="8" t="s">
        <v>53</v>
      </c>
      <c r="E8" s="9" t="s">
        <v>136</v>
      </c>
      <c r="F8" s="13">
        <v>3</v>
      </c>
      <c r="G8" s="13">
        <v>0</v>
      </c>
      <c r="H8" s="13">
        <v>4</v>
      </c>
      <c r="I8" s="13">
        <v>1</v>
      </c>
      <c r="J8" s="11">
        <v>5</v>
      </c>
    </row>
    <row r="9" spans="1:10" s="2" customFormat="1" x14ac:dyDescent="0.3">
      <c r="A9" s="6">
        <v>5</v>
      </c>
      <c r="B9" s="12" t="s">
        <v>155</v>
      </c>
      <c r="C9" s="8" t="s">
        <v>242</v>
      </c>
      <c r="D9" s="8" t="s">
        <v>53</v>
      </c>
      <c r="E9" s="9" t="s">
        <v>137</v>
      </c>
      <c r="F9" s="10">
        <v>2</v>
      </c>
      <c r="G9" s="10">
        <v>0</v>
      </c>
      <c r="H9" s="10">
        <v>2</v>
      </c>
      <c r="I9" s="10">
        <v>0</v>
      </c>
      <c r="J9" s="11">
        <v>3</v>
      </c>
    </row>
    <row r="10" spans="1:10" s="2" customFormat="1" ht="27" x14ac:dyDescent="0.3">
      <c r="A10" s="6">
        <v>6</v>
      </c>
      <c r="B10" s="63" t="s">
        <v>327</v>
      </c>
      <c r="C10" s="14" t="s">
        <v>95</v>
      </c>
      <c r="D10" s="8" t="s">
        <v>59</v>
      </c>
      <c r="E10" s="9" t="s">
        <v>138</v>
      </c>
      <c r="F10" s="13">
        <v>2</v>
      </c>
      <c r="G10" s="13">
        <v>0</v>
      </c>
      <c r="H10" s="13">
        <v>0</v>
      </c>
      <c r="I10" s="13">
        <v>0</v>
      </c>
      <c r="J10" s="11">
        <f>F10+G10+H10+I10</f>
        <v>2</v>
      </c>
    </row>
    <row r="11" spans="1:10" s="2" customFormat="1" ht="40.5" x14ac:dyDescent="0.3">
      <c r="A11" s="6">
        <v>7</v>
      </c>
      <c r="B11" s="92" t="s">
        <v>328</v>
      </c>
      <c r="C11" s="15" t="s">
        <v>240</v>
      </c>
      <c r="D11" s="8" t="s">
        <v>238</v>
      </c>
      <c r="E11" s="9" t="s">
        <v>239</v>
      </c>
      <c r="F11" s="13">
        <v>0</v>
      </c>
      <c r="G11" s="13">
        <v>0</v>
      </c>
      <c r="H11" s="13">
        <v>2</v>
      </c>
      <c r="I11" s="13">
        <v>0</v>
      </c>
      <c r="J11" s="11">
        <v>0</v>
      </c>
    </row>
    <row r="12" spans="1:10" s="2" customFormat="1" x14ac:dyDescent="0.3">
      <c r="A12" s="115" t="s">
        <v>74</v>
      </c>
      <c r="B12" s="115"/>
      <c r="C12" s="115"/>
      <c r="D12" s="115"/>
      <c r="E12" s="115"/>
      <c r="F12" s="115"/>
      <c r="G12" s="115"/>
      <c r="H12" s="115"/>
      <c r="I12" s="115"/>
      <c r="J12" s="16" t="s">
        <v>244</v>
      </c>
    </row>
    <row r="13" spans="1:10" ht="18" x14ac:dyDescent="0.3">
      <c r="A13" s="120" t="s">
        <v>8</v>
      </c>
      <c r="B13" s="120"/>
      <c r="C13" s="120"/>
      <c r="D13" s="120"/>
      <c r="E13" s="120"/>
      <c r="F13" s="120"/>
      <c r="G13" s="120"/>
      <c r="H13" s="120"/>
      <c r="I13" s="120"/>
      <c r="J13" s="120"/>
    </row>
    <row r="14" spans="1:10" ht="15" customHeight="1" x14ac:dyDescent="0.3">
      <c r="A14" s="123"/>
      <c r="B14" s="123"/>
      <c r="C14" s="123"/>
      <c r="D14" s="123"/>
      <c r="E14" s="3"/>
      <c r="F14" s="122" t="s">
        <v>7</v>
      </c>
      <c r="G14" s="122"/>
      <c r="H14" s="122"/>
      <c r="I14" s="122"/>
      <c r="J14" s="122"/>
    </row>
    <row r="15" spans="1:10" ht="25.5" x14ac:dyDescent="0.3">
      <c r="A15" s="3" t="s">
        <v>371</v>
      </c>
      <c r="B15" s="4" t="s">
        <v>69</v>
      </c>
      <c r="C15" s="3" t="s">
        <v>1</v>
      </c>
      <c r="D15" s="3" t="s">
        <v>68</v>
      </c>
      <c r="E15" s="3" t="s">
        <v>127</v>
      </c>
      <c r="F15" s="3" t="s">
        <v>2</v>
      </c>
      <c r="G15" s="3" t="s">
        <v>3</v>
      </c>
      <c r="H15" s="3" t="s">
        <v>4</v>
      </c>
      <c r="I15" s="3" t="s">
        <v>5</v>
      </c>
      <c r="J15" s="5" t="s">
        <v>6</v>
      </c>
    </row>
    <row r="16" spans="1:10" ht="27" x14ac:dyDescent="0.3">
      <c r="A16" s="6">
        <v>1</v>
      </c>
      <c r="B16" s="63" t="s">
        <v>329</v>
      </c>
      <c r="C16" s="8" t="s">
        <v>38</v>
      </c>
      <c r="D16" s="8" t="s">
        <v>52</v>
      </c>
      <c r="E16" s="9" t="s">
        <v>133</v>
      </c>
      <c r="F16" s="13">
        <v>3</v>
      </c>
      <c r="G16" s="13">
        <v>1</v>
      </c>
      <c r="H16" s="13">
        <v>0</v>
      </c>
      <c r="I16" s="13">
        <v>0</v>
      </c>
      <c r="J16" s="11">
        <f>F16+G16+(H16/2)+I16</f>
        <v>4</v>
      </c>
    </row>
    <row r="17" spans="1:10" ht="27" x14ac:dyDescent="0.3">
      <c r="A17" s="6">
        <v>2</v>
      </c>
      <c r="B17" s="63" t="s">
        <v>324</v>
      </c>
      <c r="C17" s="8" t="s">
        <v>46</v>
      </c>
      <c r="D17" s="8" t="s">
        <v>52</v>
      </c>
      <c r="E17" s="9" t="s">
        <v>140</v>
      </c>
      <c r="F17" s="13">
        <v>3</v>
      </c>
      <c r="G17" s="13">
        <v>0</v>
      </c>
      <c r="H17" s="13">
        <v>0</v>
      </c>
      <c r="I17" s="13">
        <v>0</v>
      </c>
      <c r="J17" s="11">
        <f>F17+G17+(H17/2)+I17</f>
        <v>3</v>
      </c>
    </row>
    <row r="18" spans="1:10" ht="27" x14ac:dyDescent="0.3">
      <c r="A18" s="6">
        <v>3</v>
      </c>
      <c r="B18" s="63" t="s">
        <v>325</v>
      </c>
      <c r="C18" s="15" t="s">
        <v>47</v>
      </c>
      <c r="D18" s="8" t="s">
        <v>52</v>
      </c>
      <c r="E18" s="9" t="s">
        <v>139</v>
      </c>
      <c r="F18" s="10">
        <v>3</v>
      </c>
      <c r="G18" s="10">
        <v>0</v>
      </c>
      <c r="H18" s="10">
        <v>2</v>
      </c>
      <c r="I18" s="10">
        <v>0</v>
      </c>
      <c r="J18" s="11">
        <f>F18+G18+(H18/2)+I18</f>
        <v>4</v>
      </c>
    </row>
    <row r="19" spans="1:10" ht="40.5" x14ac:dyDescent="0.3">
      <c r="A19" s="6">
        <v>4</v>
      </c>
      <c r="B19" s="7" t="s">
        <v>326</v>
      </c>
      <c r="C19" s="15" t="s">
        <v>367</v>
      </c>
      <c r="D19" s="8" t="s">
        <v>90</v>
      </c>
      <c r="E19" s="9" t="s">
        <v>136</v>
      </c>
      <c r="F19" s="10">
        <v>3</v>
      </c>
      <c r="G19" s="10">
        <v>0</v>
      </c>
      <c r="H19" s="10">
        <v>0</v>
      </c>
      <c r="I19" s="10">
        <v>0</v>
      </c>
      <c r="J19" s="11">
        <f>F19+G19+(H19/2)+I19</f>
        <v>3</v>
      </c>
    </row>
    <row r="20" spans="1:10" ht="27" x14ac:dyDescent="0.3">
      <c r="A20" s="6">
        <v>5</v>
      </c>
      <c r="B20" s="7" t="s">
        <v>223</v>
      </c>
      <c r="C20" s="15" t="s">
        <v>279</v>
      </c>
      <c r="D20" s="8" t="s">
        <v>53</v>
      </c>
      <c r="E20" s="9" t="s">
        <v>334</v>
      </c>
      <c r="F20" s="13">
        <v>3</v>
      </c>
      <c r="G20" s="13">
        <v>0</v>
      </c>
      <c r="H20" s="13">
        <v>4</v>
      </c>
      <c r="I20" s="13">
        <v>1</v>
      </c>
      <c r="J20" s="11">
        <v>5</v>
      </c>
    </row>
    <row r="21" spans="1:10" ht="27" x14ac:dyDescent="0.3">
      <c r="A21" s="6">
        <v>6</v>
      </c>
      <c r="B21" s="63" t="s">
        <v>330</v>
      </c>
      <c r="C21" s="15" t="s">
        <v>61</v>
      </c>
      <c r="D21" s="8" t="s">
        <v>58</v>
      </c>
      <c r="E21" s="9" t="s">
        <v>333</v>
      </c>
      <c r="F21" s="10">
        <v>2</v>
      </c>
      <c r="G21" s="10">
        <v>0</v>
      </c>
      <c r="H21" s="10">
        <v>2</v>
      </c>
      <c r="I21" s="10">
        <v>0</v>
      </c>
      <c r="J21" s="11">
        <f>F21+G21+(H21/2)+I21</f>
        <v>3</v>
      </c>
    </row>
    <row r="22" spans="1:10" x14ac:dyDescent="0.3">
      <c r="A22" s="6">
        <v>7</v>
      </c>
      <c r="B22" s="7" t="s">
        <v>271</v>
      </c>
      <c r="C22" s="15" t="s">
        <v>147</v>
      </c>
      <c r="D22" s="8" t="s">
        <v>58</v>
      </c>
      <c r="E22" s="9" t="s">
        <v>135</v>
      </c>
      <c r="F22" s="10">
        <v>2</v>
      </c>
      <c r="G22" s="10">
        <v>0</v>
      </c>
      <c r="H22" s="10">
        <v>0</v>
      </c>
      <c r="I22" s="10">
        <v>0</v>
      </c>
      <c r="J22" s="11">
        <f>F22+G22+(H22/2)+I22</f>
        <v>2</v>
      </c>
    </row>
    <row r="23" spans="1:10" ht="27" x14ac:dyDescent="0.3">
      <c r="A23" s="6">
        <v>8</v>
      </c>
      <c r="B23" s="7" t="s">
        <v>331</v>
      </c>
      <c r="C23" s="15" t="s">
        <v>95</v>
      </c>
      <c r="D23" s="8" t="s">
        <v>59</v>
      </c>
      <c r="E23" s="9" t="s">
        <v>129</v>
      </c>
      <c r="F23" s="13">
        <v>2</v>
      </c>
      <c r="G23" s="13">
        <v>0</v>
      </c>
      <c r="H23" s="13">
        <v>0</v>
      </c>
      <c r="I23" s="13">
        <v>0</v>
      </c>
      <c r="J23" s="11">
        <f>F23+G23+(H23/2)+I23</f>
        <v>2</v>
      </c>
    </row>
    <row r="24" spans="1:10" s="2" customFormat="1" ht="27" x14ac:dyDescent="0.3">
      <c r="A24" s="6">
        <v>9</v>
      </c>
      <c r="B24" s="92" t="s">
        <v>332</v>
      </c>
      <c r="C24" s="15" t="s">
        <v>240</v>
      </c>
      <c r="D24" s="8" t="s">
        <v>238</v>
      </c>
      <c r="E24" s="9" t="s">
        <v>239</v>
      </c>
      <c r="F24" s="13">
        <v>0</v>
      </c>
      <c r="G24" s="13">
        <v>0</v>
      </c>
      <c r="H24" s="13">
        <v>2</v>
      </c>
      <c r="I24" s="13">
        <v>0</v>
      </c>
      <c r="J24" s="11">
        <v>0</v>
      </c>
    </row>
    <row r="25" spans="1:10" ht="15.95" customHeight="1" x14ac:dyDescent="0.3">
      <c r="A25" s="115" t="s">
        <v>74</v>
      </c>
      <c r="B25" s="115"/>
      <c r="C25" s="115"/>
      <c r="D25" s="115"/>
      <c r="E25" s="115"/>
      <c r="F25" s="115"/>
      <c r="G25" s="115"/>
      <c r="H25" s="115"/>
      <c r="I25" s="115"/>
      <c r="J25" s="48" t="s">
        <v>280</v>
      </c>
    </row>
    <row r="26" spans="1:10" ht="18" x14ac:dyDescent="0.3">
      <c r="A26" s="120" t="s">
        <v>12</v>
      </c>
      <c r="B26" s="120"/>
      <c r="C26" s="120"/>
      <c r="D26" s="120"/>
      <c r="E26" s="120"/>
      <c r="F26" s="120"/>
      <c r="G26" s="120"/>
      <c r="H26" s="120"/>
      <c r="I26" s="120"/>
      <c r="J26" s="120"/>
    </row>
    <row r="27" spans="1:10" ht="15" customHeight="1" x14ac:dyDescent="0.3">
      <c r="A27" s="123"/>
      <c r="B27" s="123"/>
      <c r="C27" s="123"/>
      <c r="D27" s="123"/>
      <c r="E27" s="3"/>
      <c r="F27" s="122" t="s">
        <v>7</v>
      </c>
      <c r="G27" s="122"/>
      <c r="H27" s="122"/>
      <c r="I27" s="122"/>
      <c r="J27" s="122"/>
    </row>
    <row r="28" spans="1:10" ht="25.5" x14ac:dyDescent="0.3">
      <c r="A28" s="3" t="s">
        <v>371</v>
      </c>
      <c r="B28" s="4" t="s">
        <v>69</v>
      </c>
      <c r="C28" s="3" t="s">
        <v>1</v>
      </c>
      <c r="D28" s="3" t="s">
        <v>68</v>
      </c>
      <c r="E28" s="3" t="s">
        <v>127</v>
      </c>
      <c r="F28" s="3" t="s">
        <v>2</v>
      </c>
      <c r="G28" s="3" t="s">
        <v>3</v>
      </c>
      <c r="H28" s="3" t="s">
        <v>4</v>
      </c>
      <c r="I28" s="3" t="s">
        <v>5</v>
      </c>
      <c r="J28" s="5" t="s">
        <v>6</v>
      </c>
    </row>
    <row r="29" spans="1:10" x14ac:dyDescent="0.3">
      <c r="A29" s="17">
        <v>1</v>
      </c>
      <c r="B29" s="18" t="s">
        <v>160</v>
      </c>
      <c r="C29" s="8" t="s">
        <v>9</v>
      </c>
      <c r="D29" s="8" t="s">
        <v>53</v>
      </c>
      <c r="E29" s="8" t="s">
        <v>379</v>
      </c>
      <c r="F29" s="19">
        <v>3</v>
      </c>
      <c r="G29" s="19">
        <v>0</v>
      </c>
      <c r="H29" s="19">
        <v>2</v>
      </c>
      <c r="I29" s="19">
        <v>0</v>
      </c>
      <c r="J29" s="20">
        <v>4</v>
      </c>
    </row>
    <row r="30" spans="1:10" x14ac:dyDescent="0.3">
      <c r="A30" s="17">
        <v>2</v>
      </c>
      <c r="B30" s="18" t="s">
        <v>161</v>
      </c>
      <c r="C30" s="8" t="s">
        <v>11</v>
      </c>
      <c r="D30" s="8" t="s">
        <v>53</v>
      </c>
      <c r="E30" s="8" t="s">
        <v>131</v>
      </c>
      <c r="F30" s="19">
        <v>3</v>
      </c>
      <c r="G30" s="19">
        <v>0</v>
      </c>
      <c r="H30" s="19">
        <v>4</v>
      </c>
      <c r="I30" s="19">
        <v>0</v>
      </c>
      <c r="J30" s="20">
        <v>5</v>
      </c>
    </row>
    <row r="31" spans="1:10" x14ac:dyDescent="0.3">
      <c r="A31" s="17">
        <v>3</v>
      </c>
      <c r="B31" s="18" t="s">
        <v>272</v>
      </c>
      <c r="C31" s="8" t="s">
        <v>153</v>
      </c>
      <c r="D31" s="8" t="s">
        <v>58</v>
      </c>
      <c r="E31" s="63" t="s">
        <v>340</v>
      </c>
      <c r="F31" s="19">
        <v>2</v>
      </c>
      <c r="G31" s="19">
        <v>0</v>
      </c>
      <c r="H31" s="19">
        <v>0</v>
      </c>
      <c r="I31" s="19">
        <v>0</v>
      </c>
      <c r="J31" s="20">
        <v>2</v>
      </c>
    </row>
    <row r="32" spans="1:10" ht="40.5" x14ac:dyDescent="0.3">
      <c r="A32" s="17">
        <v>4</v>
      </c>
      <c r="B32" s="22" t="s">
        <v>369</v>
      </c>
      <c r="C32" s="93" t="s">
        <v>335</v>
      </c>
      <c r="D32" s="8" t="s">
        <v>53</v>
      </c>
      <c r="E32" s="8" t="s">
        <v>380</v>
      </c>
      <c r="F32" s="19">
        <v>2</v>
      </c>
      <c r="G32" s="19">
        <v>0</v>
      </c>
      <c r="H32" s="19">
        <v>4</v>
      </c>
      <c r="I32" s="19">
        <v>1</v>
      </c>
      <c r="J32" s="20">
        <v>4</v>
      </c>
    </row>
    <row r="33" spans="1:65" x14ac:dyDescent="0.3">
      <c r="A33" s="17">
        <v>5</v>
      </c>
      <c r="B33" s="63" t="s">
        <v>337</v>
      </c>
      <c r="C33" s="8" t="s">
        <v>336</v>
      </c>
      <c r="D33" s="8" t="s">
        <v>58</v>
      </c>
      <c r="E33" s="8" t="s">
        <v>139</v>
      </c>
      <c r="F33" s="19">
        <v>0</v>
      </c>
      <c r="G33" s="19">
        <v>0</v>
      </c>
      <c r="H33" s="19">
        <v>4</v>
      </c>
      <c r="I33" s="19">
        <v>0</v>
      </c>
      <c r="J33" s="23">
        <v>2</v>
      </c>
    </row>
    <row r="34" spans="1:65" ht="17.25" x14ac:dyDescent="0.3">
      <c r="A34" s="17">
        <v>6</v>
      </c>
      <c r="B34" s="63" t="s">
        <v>162</v>
      </c>
      <c r="C34" s="93" t="s">
        <v>338</v>
      </c>
      <c r="D34" s="8" t="s">
        <v>55</v>
      </c>
      <c r="E34" s="8" t="s">
        <v>130</v>
      </c>
      <c r="F34" s="19">
        <v>0</v>
      </c>
      <c r="G34" s="19">
        <v>0</v>
      </c>
      <c r="H34" s="19">
        <v>2</v>
      </c>
      <c r="I34" s="19">
        <v>0</v>
      </c>
      <c r="J34" s="23">
        <v>1</v>
      </c>
    </row>
    <row r="35" spans="1:65" x14ac:dyDescent="0.3">
      <c r="A35" s="17">
        <v>7</v>
      </c>
      <c r="B35" s="63" t="s">
        <v>273</v>
      </c>
      <c r="C35" s="24" t="s">
        <v>48</v>
      </c>
      <c r="D35" s="8" t="s">
        <v>59</v>
      </c>
      <c r="E35" s="8" t="s">
        <v>138</v>
      </c>
      <c r="F35" s="25">
        <v>2</v>
      </c>
      <c r="G35" s="25">
        <v>0</v>
      </c>
      <c r="H35" s="25">
        <v>0</v>
      </c>
      <c r="I35" s="25">
        <v>0</v>
      </c>
      <c r="J35" s="20">
        <v>0</v>
      </c>
    </row>
    <row r="36" spans="1:65" ht="27" x14ac:dyDescent="0.3">
      <c r="A36" s="17"/>
      <c r="B36" s="63" t="s">
        <v>339</v>
      </c>
      <c r="C36" s="15" t="s">
        <v>376</v>
      </c>
      <c r="D36" s="8" t="s">
        <v>238</v>
      </c>
      <c r="E36" s="15" t="s">
        <v>128</v>
      </c>
      <c r="F36" s="13">
        <v>0</v>
      </c>
      <c r="G36" s="13">
        <v>0</v>
      </c>
      <c r="H36" s="13">
        <v>2</v>
      </c>
      <c r="I36" s="13">
        <v>0</v>
      </c>
      <c r="J36" s="11">
        <v>0</v>
      </c>
    </row>
    <row r="37" spans="1:65" x14ac:dyDescent="0.3">
      <c r="A37" s="17">
        <v>8</v>
      </c>
      <c r="B37" s="18" t="s">
        <v>163</v>
      </c>
      <c r="C37" s="27" t="s">
        <v>10</v>
      </c>
      <c r="D37" s="8" t="s">
        <v>71</v>
      </c>
      <c r="E37" s="8"/>
      <c r="F37" s="19">
        <v>3</v>
      </c>
      <c r="G37" s="19">
        <v>0</v>
      </c>
      <c r="H37" s="19">
        <v>0</v>
      </c>
      <c r="I37" s="19">
        <v>0</v>
      </c>
      <c r="J37" s="23">
        <v>3</v>
      </c>
    </row>
    <row r="38" spans="1:65" ht="15.95" customHeight="1" x14ac:dyDescent="0.3">
      <c r="A38" s="115" t="s">
        <v>74</v>
      </c>
      <c r="B38" s="115"/>
      <c r="C38" s="115"/>
      <c r="D38" s="115"/>
      <c r="E38" s="115"/>
      <c r="F38" s="115"/>
      <c r="G38" s="115"/>
      <c r="H38" s="115"/>
      <c r="I38" s="115"/>
      <c r="J38" s="16">
        <v>21</v>
      </c>
    </row>
    <row r="39" spans="1:65" ht="18" x14ac:dyDescent="0.3">
      <c r="A39" s="121" t="s">
        <v>10</v>
      </c>
      <c r="B39" s="121"/>
      <c r="C39" s="121"/>
      <c r="D39" s="121"/>
      <c r="E39" s="121"/>
      <c r="F39" s="121"/>
      <c r="G39" s="121"/>
      <c r="H39" s="121"/>
      <c r="I39" s="121"/>
      <c r="J39" s="121"/>
    </row>
    <row r="40" spans="1:65" s="32" customFormat="1" x14ac:dyDescent="0.3">
      <c r="A40" s="28">
        <v>1</v>
      </c>
      <c r="B40" s="29" t="s">
        <v>164</v>
      </c>
      <c r="C40" s="15" t="s">
        <v>16</v>
      </c>
      <c r="D40" s="15" t="s">
        <v>71</v>
      </c>
      <c r="E40" s="26" t="s">
        <v>321</v>
      </c>
      <c r="F40" s="30">
        <v>3</v>
      </c>
      <c r="G40" s="30">
        <v>0</v>
      </c>
      <c r="H40" s="30">
        <v>0</v>
      </c>
      <c r="I40" s="30">
        <v>0</v>
      </c>
      <c r="J40" s="31">
        <v>3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 s="32" customFormat="1" x14ac:dyDescent="0.3">
      <c r="A41" s="28">
        <v>2</v>
      </c>
      <c r="B41" s="29" t="s">
        <v>165</v>
      </c>
      <c r="C41" s="33" t="s">
        <v>31</v>
      </c>
      <c r="D41" s="15" t="s">
        <v>71</v>
      </c>
      <c r="E41" s="26" t="s">
        <v>321</v>
      </c>
      <c r="F41" s="30">
        <v>3</v>
      </c>
      <c r="G41" s="30">
        <v>0</v>
      </c>
      <c r="H41" s="30">
        <v>0</v>
      </c>
      <c r="I41" s="30">
        <v>0</v>
      </c>
      <c r="J41" s="31">
        <v>3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s="32" customFormat="1" x14ac:dyDescent="0.3">
      <c r="A42" s="28">
        <v>3</v>
      </c>
      <c r="B42" s="29" t="s">
        <v>166</v>
      </c>
      <c r="C42" s="33" t="s">
        <v>97</v>
      </c>
      <c r="D42" s="15" t="s">
        <v>71</v>
      </c>
      <c r="E42" s="26" t="s">
        <v>321</v>
      </c>
      <c r="F42" s="30">
        <v>3</v>
      </c>
      <c r="G42" s="30">
        <v>0</v>
      </c>
      <c r="H42" s="30">
        <v>0</v>
      </c>
      <c r="I42" s="30">
        <v>0</v>
      </c>
      <c r="J42" s="31">
        <v>3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 s="32" customFormat="1" x14ac:dyDescent="0.3">
      <c r="A43" s="28">
        <v>4</v>
      </c>
      <c r="B43" s="29" t="s">
        <v>167</v>
      </c>
      <c r="C43" s="15" t="s">
        <v>14</v>
      </c>
      <c r="D43" s="15" t="s">
        <v>71</v>
      </c>
      <c r="E43" s="26" t="s">
        <v>321</v>
      </c>
      <c r="F43" s="30">
        <v>3</v>
      </c>
      <c r="G43" s="30">
        <v>0</v>
      </c>
      <c r="H43" s="30">
        <v>0</v>
      </c>
      <c r="I43" s="30">
        <v>0</v>
      </c>
      <c r="J43" s="31">
        <v>3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ht="18" x14ac:dyDescent="0.3">
      <c r="A44" s="120" t="s">
        <v>19</v>
      </c>
      <c r="B44" s="120"/>
      <c r="C44" s="120"/>
      <c r="D44" s="120"/>
      <c r="E44" s="120"/>
      <c r="F44" s="120"/>
      <c r="G44" s="120"/>
      <c r="H44" s="120"/>
      <c r="I44" s="120"/>
      <c r="J44" s="120"/>
    </row>
    <row r="45" spans="1:65" ht="15" customHeight="1" x14ac:dyDescent="0.3">
      <c r="A45" s="123"/>
      <c r="B45" s="123"/>
      <c r="C45" s="123"/>
      <c r="D45" s="123"/>
      <c r="E45" s="3"/>
      <c r="F45" s="122" t="s">
        <v>7</v>
      </c>
      <c r="G45" s="122"/>
      <c r="H45" s="122"/>
      <c r="I45" s="122"/>
      <c r="J45" s="122"/>
    </row>
    <row r="46" spans="1:65" ht="25.5" x14ac:dyDescent="0.3">
      <c r="A46" s="3" t="s">
        <v>371</v>
      </c>
      <c r="B46" s="4" t="s">
        <v>69</v>
      </c>
      <c r="C46" s="3" t="s">
        <v>1</v>
      </c>
      <c r="D46" s="3" t="s">
        <v>68</v>
      </c>
      <c r="E46" s="3" t="s">
        <v>127</v>
      </c>
      <c r="F46" s="3" t="s">
        <v>2</v>
      </c>
      <c r="G46" s="3" t="s">
        <v>3</v>
      </c>
      <c r="H46" s="3" t="s">
        <v>4</v>
      </c>
      <c r="I46" s="3" t="s">
        <v>5</v>
      </c>
      <c r="J46" s="5" t="s">
        <v>6</v>
      </c>
    </row>
    <row r="47" spans="1:65" x14ac:dyDescent="0.3">
      <c r="A47" s="34">
        <v>1</v>
      </c>
      <c r="B47" s="35" t="s">
        <v>224</v>
      </c>
      <c r="C47" s="36" t="s">
        <v>15</v>
      </c>
      <c r="D47" s="15" t="s">
        <v>53</v>
      </c>
      <c r="E47" s="15" t="s">
        <v>140</v>
      </c>
      <c r="F47" s="37">
        <v>3</v>
      </c>
      <c r="G47" s="37">
        <v>0</v>
      </c>
      <c r="H47" s="37">
        <v>2</v>
      </c>
      <c r="I47" s="37">
        <v>0</v>
      </c>
      <c r="J47" s="11">
        <v>4</v>
      </c>
    </row>
    <row r="48" spans="1:65" x14ac:dyDescent="0.3">
      <c r="A48" s="34">
        <v>2</v>
      </c>
      <c r="B48" s="35" t="s">
        <v>225</v>
      </c>
      <c r="C48" s="15" t="s">
        <v>94</v>
      </c>
      <c r="D48" s="15" t="s">
        <v>53</v>
      </c>
      <c r="E48" s="15" t="s">
        <v>141</v>
      </c>
      <c r="F48" s="39">
        <v>3</v>
      </c>
      <c r="G48" s="39">
        <v>0</v>
      </c>
      <c r="H48" s="39">
        <v>2</v>
      </c>
      <c r="I48" s="39">
        <v>0</v>
      </c>
      <c r="J48" s="11">
        <v>4</v>
      </c>
    </row>
    <row r="49" spans="1:10" x14ac:dyDescent="0.3">
      <c r="A49" s="34">
        <v>3</v>
      </c>
      <c r="B49" s="35" t="s">
        <v>226</v>
      </c>
      <c r="C49" s="36" t="s">
        <v>17</v>
      </c>
      <c r="D49" s="15" t="s">
        <v>53</v>
      </c>
      <c r="E49" s="15" t="s">
        <v>131</v>
      </c>
      <c r="F49" s="37">
        <v>3</v>
      </c>
      <c r="G49" s="37">
        <v>0</v>
      </c>
      <c r="H49" s="37">
        <v>4</v>
      </c>
      <c r="I49" s="37">
        <v>0</v>
      </c>
      <c r="J49" s="11">
        <v>5</v>
      </c>
    </row>
    <row r="50" spans="1:10" x14ac:dyDescent="0.3">
      <c r="A50" s="34">
        <v>4</v>
      </c>
      <c r="B50" s="35" t="s">
        <v>227</v>
      </c>
      <c r="C50" s="15" t="s">
        <v>60</v>
      </c>
      <c r="D50" s="15" t="s">
        <v>53</v>
      </c>
      <c r="E50" s="15" t="s">
        <v>134</v>
      </c>
      <c r="F50" s="37">
        <v>3</v>
      </c>
      <c r="G50" s="37">
        <v>0</v>
      </c>
      <c r="H50" s="37">
        <v>4</v>
      </c>
      <c r="I50" s="37">
        <v>0</v>
      </c>
      <c r="J50" s="11">
        <v>5</v>
      </c>
    </row>
    <row r="51" spans="1:10" x14ac:dyDescent="0.3">
      <c r="A51" s="34">
        <v>5</v>
      </c>
      <c r="B51" s="63" t="s">
        <v>341</v>
      </c>
      <c r="C51" s="40" t="s">
        <v>104</v>
      </c>
      <c r="D51" s="15" t="s">
        <v>58</v>
      </c>
      <c r="E51" s="15" t="s">
        <v>139</v>
      </c>
      <c r="F51" s="28">
        <v>0</v>
      </c>
      <c r="G51" s="28">
        <v>0</v>
      </c>
      <c r="H51" s="28">
        <v>4</v>
      </c>
      <c r="I51" s="28">
        <v>0</v>
      </c>
      <c r="J51" s="11">
        <v>2</v>
      </c>
    </row>
    <row r="52" spans="1:10" ht="27" x14ac:dyDescent="0.3">
      <c r="A52" s="34">
        <v>6</v>
      </c>
      <c r="B52" s="63" t="s">
        <v>342</v>
      </c>
      <c r="C52" s="15" t="s">
        <v>322</v>
      </c>
      <c r="D52" s="8" t="s">
        <v>238</v>
      </c>
      <c r="E52" s="15" t="s">
        <v>128</v>
      </c>
      <c r="F52" s="13">
        <v>0</v>
      </c>
      <c r="G52" s="13">
        <v>0</v>
      </c>
      <c r="H52" s="13">
        <v>2</v>
      </c>
      <c r="I52" s="13">
        <v>0</v>
      </c>
      <c r="J52" s="11">
        <v>0</v>
      </c>
    </row>
    <row r="53" spans="1:10" x14ac:dyDescent="0.3">
      <c r="A53" s="34">
        <v>7</v>
      </c>
      <c r="B53" s="35" t="s">
        <v>168</v>
      </c>
      <c r="C53" s="15" t="s">
        <v>44</v>
      </c>
      <c r="D53" s="15" t="s">
        <v>71</v>
      </c>
      <c r="E53" s="15"/>
      <c r="F53" s="34">
        <v>2</v>
      </c>
      <c r="G53" s="34">
        <v>0</v>
      </c>
      <c r="H53" s="34">
        <v>2</v>
      </c>
      <c r="I53" s="34">
        <v>0</v>
      </c>
      <c r="J53" s="11">
        <v>3</v>
      </c>
    </row>
    <row r="54" spans="1:10" ht="15.95" customHeight="1" x14ac:dyDescent="0.3">
      <c r="A54" s="115" t="s">
        <v>74</v>
      </c>
      <c r="B54" s="115"/>
      <c r="C54" s="115"/>
      <c r="D54" s="115"/>
      <c r="E54" s="115"/>
      <c r="F54" s="115"/>
      <c r="G54" s="115"/>
      <c r="H54" s="115"/>
      <c r="I54" s="115"/>
      <c r="J54" s="5">
        <f>SUM(J47:J53)</f>
        <v>23</v>
      </c>
    </row>
    <row r="55" spans="1:10" x14ac:dyDescent="0.3">
      <c r="A55" s="125" t="s">
        <v>18</v>
      </c>
      <c r="B55" s="125"/>
      <c r="C55" s="125"/>
      <c r="D55" s="125"/>
      <c r="E55" s="125"/>
      <c r="F55" s="125"/>
      <c r="G55" s="125"/>
      <c r="H55" s="125"/>
      <c r="I55" s="125"/>
      <c r="J55" s="125"/>
    </row>
    <row r="56" spans="1:10" ht="27" x14ac:dyDescent="0.3">
      <c r="A56" s="28">
        <v>1</v>
      </c>
      <c r="B56" s="41" t="s">
        <v>228</v>
      </c>
      <c r="C56" s="36" t="s">
        <v>101</v>
      </c>
      <c r="D56" s="15" t="s">
        <v>71</v>
      </c>
      <c r="E56" s="15" t="s">
        <v>377</v>
      </c>
      <c r="F56" s="28">
        <v>2</v>
      </c>
      <c r="G56" s="28">
        <v>0</v>
      </c>
      <c r="H56" s="28">
        <v>2</v>
      </c>
      <c r="I56" s="28">
        <v>0</v>
      </c>
      <c r="J56" s="11">
        <v>3</v>
      </c>
    </row>
    <row r="57" spans="1:10" x14ac:dyDescent="0.3">
      <c r="A57" s="28">
        <v>2</v>
      </c>
      <c r="B57" s="41" t="s">
        <v>156</v>
      </c>
      <c r="C57" s="36" t="s">
        <v>98</v>
      </c>
      <c r="D57" s="15" t="s">
        <v>71</v>
      </c>
      <c r="E57" s="15" t="s">
        <v>131</v>
      </c>
      <c r="F57" s="28">
        <v>2</v>
      </c>
      <c r="G57" s="28">
        <v>0</v>
      </c>
      <c r="H57" s="28">
        <v>2</v>
      </c>
      <c r="I57" s="28">
        <v>0</v>
      </c>
      <c r="J57" s="11">
        <v>3</v>
      </c>
    </row>
    <row r="58" spans="1:10" ht="27" x14ac:dyDescent="0.3">
      <c r="A58" s="28">
        <v>3</v>
      </c>
      <c r="B58" s="29" t="s">
        <v>378</v>
      </c>
      <c r="C58" s="15" t="s">
        <v>370</v>
      </c>
      <c r="D58" s="15" t="s">
        <v>71</v>
      </c>
      <c r="E58" s="15" t="s">
        <v>343</v>
      </c>
      <c r="F58" s="30">
        <v>2</v>
      </c>
      <c r="G58" s="30">
        <v>0</v>
      </c>
      <c r="H58" s="30">
        <v>2</v>
      </c>
      <c r="I58" s="30">
        <v>0</v>
      </c>
      <c r="J58" s="31">
        <v>3</v>
      </c>
    </row>
    <row r="59" spans="1:10" x14ac:dyDescent="0.3">
      <c r="A59" s="28">
        <v>4</v>
      </c>
      <c r="B59" s="41" t="s">
        <v>229</v>
      </c>
      <c r="C59" s="15" t="s">
        <v>124</v>
      </c>
      <c r="D59" s="15" t="s">
        <v>71</v>
      </c>
      <c r="E59" s="63" t="s">
        <v>140</v>
      </c>
      <c r="F59" s="28">
        <v>2</v>
      </c>
      <c r="G59" s="28">
        <v>0</v>
      </c>
      <c r="H59" s="28">
        <v>2</v>
      </c>
      <c r="I59" s="28">
        <v>0</v>
      </c>
      <c r="J59" s="11">
        <v>3</v>
      </c>
    </row>
    <row r="60" spans="1:10" ht="18" x14ac:dyDescent="0.3">
      <c r="A60" s="120" t="s">
        <v>20</v>
      </c>
      <c r="B60" s="120"/>
      <c r="C60" s="120"/>
      <c r="D60" s="120"/>
      <c r="E60" s="120"/>
      <c r="F60" s="120"/>
      <c r="G60" s="120"/>
      <c r="H60" s="120"/>
      <c r="I60" s="120"/>
      <c r="J60" s="120"/>
    </row>
    <row r="61" spans="1:10" ht="15" customHeight="1" x14ac:dyDescent="0.3">
      <c r="A61" s="123"/>
      <c r="B61" s="123"/>
      <c r="C61" s="123"/>
      <c r="D61" s="123"/>
      <c r="E61" s="3"/>
      <c r="F61" s="122" t="s">
        <v>7</v>
      </c>
      <c r="G61" s="122"/>
      <c r="H61" s="122"/>
      <c r="I61" s="122"/>
      <c r="J61" s="122"/>
    </row>
    <row r="62" spans="1:10" ht="25.5" x14ac:dyDescent="0.3">
      <c r="A62" s="3" t="s">
        <v>371</v>
      </c>
      <c r="B62" s="4" t="s">
        <v>69</v>
      </c>
      <c r="C62" s="3" t="s">
        <v>1</v>
      </c>
      <c r="D62" s="3" t="s">
        <v>68</v>
      </c>
      <c r="E62" s="3" t="s">
        <v>127</v>
      </c>
      <c r="F62" s="3" t="s">
        <v>2</v>
      </c>
      <c r="G62" s="3" t="s">
        <v>3</v>
      </c>
      <c r="H62" s="3" t="s">
        <v>4</v>
      </c>
      <c r="I62" s="3" t="s">
        <v>5</v>
      </c>
      <c r="J62" s="5" t="s">
        <v>6</v>
      </c>
    </row>
    <row r="63" spans="1:10" x14ac:dyDescent="0.3">
      <c r="A63" s="34">
        <v>1</v>
      </c>
      <c r="B63" s="35" t="s">
        <v>169</v>
      </c>
      <c r="C63" s="36" t="s">
        <v>277</v>
      </c>
      <c r="D63" s="15" t="s">
        <v>53</v>
      </c>
      <c r="E63" s="15" t="s">
        <v>142</v>
      </c>
      <c r="F63" s="37">
        <v>3</v>
      </c>
      <c r="G63" s="37">
        <v>0</v>
      </c>
      <c r="H63" s="37">
        <v>0</v>
      </c>
      <c r="I63" s="37">
        <v>0</v>
      </c>
      <c r="J63" s="11">
        <f>F63+G63+H63+I63</f>
        <v>3</v>
      </c>
    </row>
    <row r="64" spans="1:10" x14ac:dyDescent="0.3">
      <c r="A64" s="34">
        <v>2</v>
      </c>
      <c r="B64" s="35" t="s">
        <v>170</v>
      </c>
      <c r="C64" s="15" t="s">
        <v>13</v>
      </c>
      <c r="D64" s="15" t="s">
        <v>53</v>
      </c>
      <c r="E64" s="15" t="s">
        <v>132</v>
      </c>
      <c r="F64" s="37">
        <v>3</v>
      </c>
      <c r="G64" s="37">
        <v>0</v>
      </c>
      <c r="H64" s="37">
        <v>0</v>
      </c>
      <c r="I64" s="37">
        <v>0</v>
      </c>
      <c r="J64" s="11">
        <f>F64+G64+H64+I64</f>
        <v>3</v>
      </c>
    </row>
    <row r="65" spans="1:10" x14ac:dyDescent="0.3">
      <c r="A65" s="34">
        <v>3</v>
      </c>
      <c r="B65" s="35" t="s">
        <v>171</v>
      </c>
      <c r="C65" s="40" t="s">
        <v>23</v>
      </c>
      <c r="D65" s="15" t="s">
        <v>53</v>
      </c>
      <c r="E65" s="15" t="s">
        <v>374</v>
      </c>
      <c r="F65" s="42">
        <v>3</v>
      </c>
      <c r="G65" s="43">
        <v>0</v>
      </c>
      <c r="H65" s="43">
        <v>0</v>
      </c>
      <c r="I65" s="43">
        <v>0</v>
      </c>
      <c r="J65" s="11">
        <f>F65+G65+H65+I65</f>
        <v>3</v>
      </c>
    </row>
    <row r="66" spans="1:10" x14ac:dyDescent="0.3">
      <c r="A66" s="34">
        <v>4</v>
      </c>
      <c r="B66" s="35" t="s">
        <v>172</v>
      </c>
      <c r="C66" s="15" t="s">
        <v>41</v>
      </c>
      <c r="D66" s="15" t="s">
        <v>53</v>
      </c>
      <c r="E66" s="15" t="s">
        <v>134</v>
      </c>
      <c r="F66" s="37">
        <v>3</v>
      </c>
      <c r="G66" s="37">
        <v>0</v>
      </c>
      <c r="H66" s="37">
        <v>4</v>
      </c>
      <c r="I66" s="37">
        <v>0</v>
      </c>
      <c r="J66" s="11">
        <v>5</v>
      </c>
    </row>
    <row r="67" spans="1:10" x14ac:dyDescent="0.3">
      <c r="A67" s="34"/>
      <c r="B67" s="63" t="s">
        <v>345</v>
      </c>
      <c r="C67" s="15" t="s">
        <v>344</v>
      </c>
      <c r="D67" s="8" t="s">
        <v>238</v>
      </c>
      <c r="E67" s="15" t="s">
        <v>373</v>
      </c>
      <c r="F67" s="13">
        <v>0</v>
      </c>
      <c r="G67" s="13">
        <v>0</v>
      </c>
      <c r="H67" s="13">
        <v>2</v>
      </c>
      <c r="I67" s="13">
        <v>0</v>
      </c>
      <c r="J67" s="11">
        <v>0</v>
      </c>
    </row>
    <row r="68" spans="1:10" ht="27" x14ac:dyDescent="0.3">
      <c r="A68" s="34">
        <v>5</v>
      </c>
      <c r="B68" s="63" t="s">
        <v>346</v>
      </c>
      <c r="C68" s="40" t="s">
        <v>105</v>
      </c>
      <c r="D68" s="15" t="s">
        <v>57</v>
      </c>
      <c r="E68" s="15" t="s">
        <v>136</v>
      </c>
      <c r="F68" s="37">
        <v>0</v>
      </c>
      <c r="G68" s="37">
        <v>0</v>
      </c>
      <c r="H68" s="37">
        <v>4</v>
      </c>
      <c r="I68" s="37">
        <v>0</v>
      </c>
      <c r="J68" s="11">
        <v>2</v>
      </c>
    </row>
    <row r="69" spans="1:10" x14ac:dyDescent="0.3">
      <c r="A69" s="34">
        <v>6</v>
      </c>
      <c r="B69" s="35" t="s">
        <v>173</v>
      </c>
      <c r="C69" s="36" t="s">
        <v>50</v>
      </c>
      <c r="D69" s="15" t="s">
        <v>55</v>
      </c>
      <c r="E69" s="15" t="s">
        <v>130</v>
      </c>
      <c r="F69" s="37">
        <v>0</v>
      </c>
      <c r="G69" s="37">
        <v>0</v>
      </c>
      <c r="H69" s="37">
        <v>2</v>
      </c>
      <c r="I69" s="37">
        <v>0</v>
      </c>
      <c r="J69" s="11">
        <v>1</v>
      </c>
    </row>
    <row r="70" spans="1:10" ht="27" x14ac:dyDescent="0.3">
      <c r="A70" s="34">
        <v>7</v>
      </c>
      <c r="B70" s="35" t="s">
        <v>174</v>
      </c>
      <c r="C70" s="15" t="s">
        <v>45</v>
      </c>
      <c r="D70" s="15" t="s">
        <v>70</v>
      </c>
      <c r="E70" s="15" t="s">
        <v>372</v>
      </c>
      <c r="F70" s="37">
        <v>0</v>
      </c>
      <c r="G70" s="37">
        <v>0</v>
      </c>
      <c r="H70" s="37">
        <v>0</v>
      </c>
      <c r="I70" s="37">
        <v>0</v>
      </c>
      <c r="J70" s="31">
        <v>2</v>
      </c>
    </row>
    <row r="71" spans="1:10" x14ac:dyDescent="0.3">
      <c r="A71" s="34">
        <v>8</v>
      </c>
      <c r="B71" s="35" t="s">
        <v>175</v>
      </c>
      <c r="C71" s="15" t="s">
        <v>25</v>
      </c>
      <c r="D71" s="15" t="s">
        <v>71</v>
      </c>
      <c r="E71" s="15"/>
      <c r="F71" s="37">
        <v>2</v>
      </c>
      <c r="G71" s="37">
        <v>0</v>
      </c>
      <c r="H71" s="37">
        <v>2</v>
      </c>
      <c r="I71" s="37">
        <v>0</v>
      </c>
      <c r="J71" s="31">
        <v>3</v>
      </c>
    </row>
    <row r="72" spans="1:10" ht="15.95" customHeight="1" x14ac:dyDescent="0.3">
      <c r="A72" s="115" t="s">
        <v>74</v>
      </c>
      <c r="B72" s="115"/>
      <c r="C72" s="115"/>
      <c r="D72" s="115"/>
      <c r="E72" s="115"/>
      <c r="F72" s="115"/>
      <c r="G72" s="115"/>
      <c r="H72" s="115"/>
      <c r="I72" s="115"/>
      <c r="J72" s="16">
        <f>SUM(J63:J71)</f>
        <v>22</v>
      </c>
    </row>
    <row r="73" spans="1:10" ht="20.25" x14ac:dyDescent="0.3">
      <c r="A73" s="124" t="s">
        <v>25</v>
      </c>
      <c r="B73" s="124"/>
      <c r="C73" s="124"/>
      <c r="D73" s="124"/>
      <c r="E73" s="124"/>
      <c r="F73" s="124"/>
      <c r="G73" s="124"/>
      <c r="H73" s="124"/>
      <c r="I73" s="124"/>
      <c r="J73" s="124"/>
    </row>
    <row r="74" spans="1:10" x14ac:dyDescent="0.3">
      <c r="A74" s="28">
        <v>1</v>
      </c>
      <c r="B74" s="29" t="s">
        <v>176</v>
      </c>
      <c r="C74" s="44" t="s">
        <v>32</v>
      </c>
      <c r="D74" s="15" t="s">
        <v>71</v>
      </c>
      <c r="E74" s="15" t="s">
        <v>347</v>
      </c>
      <c r="F74" s="30">
        <v>2</v>
      </c>
      <c r="G74" s="30">
        <v>0</v>
      </c>
      <c r="H74" s="30">
        <v>2</v>
      </c>
      <c r="I74" s="30">
        <v>0</v>
      </c>
      <c r="J74" s="31">
        <v>3</v>
      </c>
    </row>
    <row r="75" spans="1:10" x14ac:dyDescent="0.3">
      <c r="A75" s="28">
        <v>2</v>
      </c>
      <c r="B75" s="29" t="s">
        <v>177</v>
      </c>
      <c r="C75" s="36" t="s">
        <v>43</v>
      </c>
      <c r="D75" s="15" t="s">
        <v>71</v>
      </c>
      <c r="E75" s="15" t="s">
        <v>348</v>
      </c>
      <c r="F75" s="30">
        <v>2</v>
      </c>
      <c r="G75" s="30">
        <v>1</v>
      </c>
      <c r="H75" s="30">
        <v>0</v>
      </c>
      <c r="I75" s="30">
        <v>0</v>
      </c>
      <c r="J75" s="31">
        <v>3</v>
      </c>
    </row>
    <row r="76" spans="1:10" x14ac:dyDescent="0.3">
      <c r="A76" s="28">
        <v>3</v>
      </c>
      <c r="B76" s="29" t="s">
        <v>178</v>
      </c>
      <c r="C76" s="36" t="s">
        <v>102</v>
      </c>
      <c r="D76" s="15" t="s">
        <v>71</v>
      </c>
      <c r="E76" s="15" t="s">
        <v>349</v>
      </c>
      <c r="F76" s="30">
        <v>2</v>
      </c>
      <c r="G76" s="30">
        <v>0</v>
      </c>
      <c r="H76" s="30">
        <v>2</v>
      </c>
      <c r="I76" s="30">
        <v>0</v>
      </c>
      <c r="J76" s="31">
        <v>3</v>
      </c>
    </row>
    <row r="77" spans="1:10" x14ac:dyDescent="0.3">
      <c r="A77" s="28">
        <v>4</v>
      </c>
      <c r="B77" s="29" t="s">
        <v>179</v>
      </c>
      <c r="C77" s="45" t="s">
        <v>22</v>
      </c>
      <c r="D77" s="15" t="s">
        <v>71</v>
      </c>
      <c r="E77" s="63" t="s">
        <v>350</v>
      </c>
      <c r="F77" s="30">
        <v>2</v>
      </c>
      <c r="G77" s="30">
        <v>0</v>
      </c>
      <c r="H77" s="30">
        <v>2</v>
      </c>
      <c r="I77" s="30">
        <v>0</v>
      </c>
      <c r="J77" s="31">
        <v>3</v>
      </c>
    </row>
    <row r="78" spans="1:10" x14ac:dyDescent="0.3">
      <c r="A78" s="28">
        <v>5</v>
      </c>
      <c r="B78" s="29" t="s">
        <v>180</v>
      </c>
      <c r="C78" s="45" t="s">
        <v>125</v>
      </c>
      <c r="D78" s="15" t="s">
        <v>71</v>
      </c>
      <c r="E78" s="15" t="s">
        <v>351</v>
      </c>
      <c r="F78" s="30">
        <v>2</v>
      </c>
      <c r="G78" s="30">
        <v>0</v>
      </c>
      <c r="H78" s="30">
        <v>2</v>
      </c>
      <c r="I78" s="30">
        <v>0</v>
      </c>
      <c r="J78" s="31">
        <v>3</v>
      </c>
    </row>
    <row r="79" spans="1:10" ht="18" x14ac:dyDescent="0.3">
      <c r="A79" s="120" t="s">
        <v>28</v>
      </c>
      <c r="B79" s="120"/>
      <c r="C79" s="120"/>
      <c r="D79" s="120"/>
      <c r="E79" s="120"/>
      <c r="F79" s="120"/>
      <c r="G79" s="120"/>
      <c r="H79" s="120"/>
      <c r="I79" s="120"/>
      <c r="J79" s="120"/>
    </row>
    <row r="80" spans="1:10" ht="15.95" customHeight="1" x14ac:dyDescent="0.3">
      <c r="A80" s="123"/>
      <c r="B80" s="123"/>
      <c r="C80" s="123"/>
      <c r="D80" s="123"/>
      <c r="E80" s="3"/>
      <c r="F80" s="122" t="s">
        <v>7</v>
      </c>
      <c r="G80" s="122"/>
      <c r="H80" s="122"/>
      <c r="I80" s="122"/>
      <c r="J80" s="122"/>
    </row>
    <row r="81" spans="1:10" ht="25.5" x14ac:dyDescent="0.3">
      <c r="A81" s="3" t="s">
        <v>371</v>
      </c>
      <c r="B81" s="4" t="s">
        <v>69</v>
      </c>
      <c r="C81" s="3" t="s">
        <v>1</v>
      </c>
      <c r="D81" s="3" t="s">
        <v>68</v>
      </c>
      <c r="E81" s="3" t="s">
        <v>144</v>
      </c>
      <c r="F81" s="3" t="s">
        <v>2</v>
      </c>
      <c r="G81" s="3" t="s">
        <v>3</v>
      </c>
      <c r="H81" s="3" t="s">
        <v>4</v>
      </c>
      <c r="I81" s="3" t="s">
        <v>5</v>
      </c>
      <c r="J81" s="5" t="s">
        <v>6</v>
      </c>
    </row>
    <row r="82" spans="1:10" x14ac:dyDescent="0.3">
      <c r="A82" s="17">
        <v>1</v>
      </c>
      <c r="B82" s="18" t="s">
        <v>230</v>
      </c>
      <c r="C82" s="8" t="s">
        <v>62</v>
      </c>
      <c r="D82" s="8" t="s">
        <v>53</v>
      </c>
      <c r="E82" s="63" t="s">
        <v>352</v>
      </c>
      <c r="F82" s="25">
        <v>3</v>
      </c>
      <c r="G82" s="25">
        <v>0</v>
      </c>
      <c r="H82" s="25">
        <v>0</v>
      </c>
      <c r="I82" s="25">
        <v>0</v>
      </c>
      <c r="J82" s="23">
        <v>3</v>
      </c>
    </row>
    <row r="83" spans="1:10" x14ac:dyDescent="0.3">
      <c r="A83" s="17">
        <v>2</v>
      </c>
      <c r="B83" s="18" t="s">
        <v>231</v>
      </c>
      <c r="C83" s="8" t="s">
        <v>42</v>
      </c>
      <c r="D83" s="8" t="s">
        <v>53</v>
      </c>
      <c r="E83" s="63" t="s">
        <v>353</v>
      </c>
      <c r="F83" s="25">
        <v>3</v>
      </c>
      <c r="G83" s="25">
        <v>0</v>
      </c>
      <c r="H83" s="25">
        <v>0</v>
      </c>
      <c r="I83" s="25">
        <v>0</v>
      </c>
      <c r="J83" s="20">
        <v>3</v>
      </c>
    </row>
    <row r="84" spans="1:10" x14ac:dyDescent="0.3">
      <c r="A84" s="17">
        <v>3</v>
      </c>
      <c r="B84" s="18" t="s">
        <v>232</v>
      </c>
      <c r="C84" s="8" t="s">
        <v>30</v>
      </c>
      <c r="D84" s="8" t="s">
        <v>53</v>
      </c>
      <c r="E84" s="63" t="s">
        <v>132</v>
      </c>
      <c r="F84" s="25">
        <v>3</v>
      </c>
      <c r="G84" s="25">
        <v>0</v>
      </c>
      <c r="H84" s="25">
        <v>2</v>
      </c>
      <c r="I84" s="25">
        <v>0</v>
      </c>
      <c r="J84" s="20">
        <v>4</v>
      </c>
    </row>
    <row r="85" spans="1:10" ht="27" x14ac:dyDescent="0.3">
      <c r="A85" s="17">
        <v>4</v>
      </c>
      <c r="B85" s="18" t="s">
        <v>181</v>
      </c>
      <c r="C85" s="8" t="s">
        <v>36</v>
      </c>
      <c r="D85" s="8" t="s">
        <v>57</v>
      </c>
      <c r="E85" s="8" t="s">
        <v>143</v>
      </c>
      <c r="F85" s="25">
        <v>0</v>
      </c>
      <c r="G85" s="25">
        <v>0</v>
      </c>
      <c r="H85" s="25">
        <v>4</v>
      </c>
      <c r="I85" s="25">
        <v>0</v>
      </c>
      <c r="J85" s="20">
        <v>2</v>
      </c>
    </row>
    <row r="86" spans="1:10" x14ac:dyDescent="0.3">
      <c r="A86" s="17">
        <v>5</v>
      </c>
      <c r="B86" s="18" t="s">
        <v>233</v>
      </c>
      <c r="C86" s="8" t="s">
        <v>39</v>
      </c>
      <c r="D86" s="8" t="s">
        <v>53</v>
      </c>
      <c r="E86" s="63" t="s">
        <v>354</v>
      </c>
      <c r="F86" s="25">
        <v>3</v>
      </c>
      <c r="G86" s="25">
        <v>0</v>
      </c>
      <c r="H86" s="25">
        <v>4</v>
      </c>
      <c r="I86" s="25">
        <v>0</v>
      </c>
      <c r="J86" s="20">
        <v>5</v>
      </c>
    </row>
    <row r="87" spans="1:10" x14ac:dyDescent="0.3">
      <c r="A87" s="17">
        <v>6</v>
      </c>
      <c r="B87" s="18" t="s">
        <v>182</v>
      </c>
      <c r="C87" s="8" t="s">
        <v>21</v>
      </c>
      <c r="D87" s="8" t="s">
        <v>70</v>
      </c>
      <c r="E87" s="8" t="s">
        <v>375</v>
      </c>
      <c r="F87" s="25">
        <v>0</v>
      </c>
      <c r="G87" s="25">
        <v>0</v>
      </c>
      <c r="H87" s="25">
        <v>0</v>
      </c>
      <c r="I87" s="25">
        <v>0</v>
      </c>
      <c r="J87" s="23">
        <v>2</v>
      </c>
    </row>
    <row r="88" spans="1:10" x14ac:dyDescent="0.3">
      <c r="A88" s="17">
        <v>7</v>
      </c>
      <c r="B88" s="18" t="s">
        <v>183</v>
      </c>
      <c r="C88" s="8" t="s">
        <v>26</v>
      </c>
      <c r="D88" s="8" t="s">
        <v>54</v>
      </c>
      <c r="E88" s="9"/>
      <c r="F88" s="25">
        <v>2</v>
      </c>
      <c r="G88" s="25">
        <v>0</v>
      </c>
      <c r="H88" s="25">
        <v>2</v>
      </c>
      <c r="I88" s="25">
        <v>0</v>
      </c>
      <c r="J88" s="23">
        <v>3</v>
      </c>
    </row>
    <row r="89" spans="1:10" ht="15.95" customHeight="1" x14ac:dyDescent="0.3">
      <c r="A89" s="115" t="s">
        <v>74</v>
      </c>
      <c r="B89" s="115"/>
      <c r="C89" s="115"/>
      <c r="D89" s="115"/>
      <c r="E89" s="115"/>
      <c r="F89" s="115"/>
      <c r="G89" s="115"/>
      <c r="H89" s="115"/>
      <c r="I89" s="115"/>
      <c r="J89" s="16">
        <f>SUM(J82:J88)</f>
        <v>22</v>
      </c>
    </row>
    <row r="90" spans="1:10" ht="20.25" x14ac:dyDescent="0.3">
      <c r="A90" s="124" t="s">
        <v>26</v>
      </c>
      <c r="B90" s="124"/>
      <c r="C90" s="124"/>
      <c r="D90" s="124"/>
      <c r="E90" s="124"/>
      <c r="F90" s="124"/>
      <c r="G90" s="124"/>
      <c r="H90" s="124"/>
      <c r="I90" s="124"/>
      <c r="J90" s="124"/>
    </row>
    <row r="91" spans="1:10" x14ac:dyDescent="0.3">
      <c r="A91" s="28">
        <v>1</v>
      </c>
      <c r="B91" s="29" t="s">
        <v>234</v>
      </c>
      <c r="C91" s="44" t="s">
        <v>64</v>
      </c>
      <c r="D91" s="15" t="s">
        <v>71</v>
      </c>
      <c r="E91" s="50" t="s">
        <v>350</v>
      </c>
      <c r="F91" s="30">
        <v>2</v>
      </c>
      <c r="G91" s="30">
        <v>0</v>
      </c>
      <c r="H91" s="30">
        <v>2</v>
      </c>
      <c r="I91" s="30">
        <v>0</v>
      </c>
      <c r="J91" s="31">
        <v>3</v>
      </c>
    </row>
    <row r="92" spans="1:10" x14ac:dyDescent="0.3">
      <c r="A92" s="28">
        <v>2</v>
      </c>
      <c r="B92" s="29" t="s">
        <v>235</v>
      </c>
      <c r="C92" s="36" t="s">
        <v>103</v>
      </c>
      <c r="D92" s="15" t="s">
        <v>71</v>
      </c>
      <c r="E92" s="15" t="s">
        <v>355</v>
      </c>
      <c r="F92" s="30">
        <v>2</v>
      </c>
      <c r="G92" s="30">
        <v>0</v>
      </c>
      <c r="H92" s="30">
        <v>2</v>
      </c>
      <c r="I92" s="30">
        <v>0</v>
      </c>
      <c r="J92" s="31">
        <v>3</v>
      </c>
    </row>
    <row r="93" spans="1:10" x14ac:dyDescent="0.3">
      <c r="A93" s="28">
        <v>3</v>
      </c>
      <c r="B93" s="29" t="s">
        <v>236</v>
      </c>
      <c r="C93" s="36" t="s">
        <v>24</v>
      </c>
      <c r="D93" s="15" t="s">
        <v>71</v>
      </c>
      <c r="E93" s="50" t="s">
        <v>363</v>
      </c>
      <c r="F93" s="30">
        <v>2</v>
      </c>
      <c r="G93" s="30">
        <v>0</v>
      </c>
      <c r="H93" s="30">
        <v>2</v>
      </c>
      <c r="I93" s="30">
        <v>0</v>
      </c>
      <c r="J93" s="31">
        <v>3</v>
      </c>
    </row>
    <row r="94" spans="1:10" x14ac:dyDescent="0.3">
      <c r="A94" s="28">
        <v>4</v>
      </c>
      <c r="B94" s="41" t="s">
        <v>276</v>
      </c>
      <c r="C94" s="36" t="s">
        <v>100</v>
      </c>
      <c r="D94" s="15" t="s">
        <v>71</v>
      </c>
      <c r="E94" s="50" t="s">
        <v>347</v>
      </c>
      <c r="F94" s="28">
        <v>2</v>
      </c>
      <c r="G94" s="28">
        <v>0</v>
      </c>
      <c r="H94" s="28">
        <v>2</v>
      </c>
      <c r="I94" s="28">
        <v>0</v>
      </c>
      <c r="J94" s="11">
        <v>3</v>
      </c>
    </row>
    <row r="95" spans="1:10" x14ac:dyDescent="0.3">
      <c r="A95" s="28">
        <v>5</v>
      </c>
      <c r="B95" s="29" t="s">
        <v>237</v>
      </c>
      <c r="C95" s="15" t="s">
        <v>40</v>
      </c>
      <c r="D95" s="15" t="s">
        <v>71</v>
      </c>
      <c r="E95" s="50" t="s">
        <v>350</v>
      </c>
      <c r="F95" s="30">
        <v>2</v>
      </c>
      <c r="G95" s="30">
        <v>0</v>
      </c>
      <c r="H95" s="30">
        <v>2</v>
      </c>
      <c r="I95" s="30">
        <v>0</v>
      </c>
      <c r="J95" s="31">
        <v>3</v>
      </c>
    </row>
    <row r="96" spans="1:10" ht="18" x14ac:dyDescent="0.3">
      <c r="A96" s="120" t="s">
        <v>34</v>
      </c>
      <c r="B96" s="120"/>
      <c r="C96" s="120"/>
      <c r="D96" s="120"/>
      <c r="E96" s="120"/>
      <c r="F96" s="120"/>
      <c r="G96" s="120"/>
      <c r="H96" s="120"/>
      <c r="I96" s="120"/>
      <c r="J96" s="120"/>
    </row>
    <row r="97" spans="1:65" ht="15" customHeight="1" x14ac:dyDescent="0.3">
      <c r="A97" s="123"/>
      <c r="B97" s="123"/>
      <c r="C97" s="123"/>
      <c r="D97" s="123"/>
      <c r="E97" s="3"/>
      <c r="F97" s="122" t="s">
        <v>7</v>
      </c>
      <c r="G97" s="122"/>
      <c r="H97" s="122"/>
      <c r="I97" s="122"/>
      <c r="J97" s="122"/>
    </row>
    <row r="98" spans="1:65" s="32" customFormat="1" ht="25.5" x14ac:dyDescent="0.3">
      <c r="A98" s="3" t="s">
        <v>371</v>
      </c>
      <c r="B98" s="47" t="s">
        <v>69</v>
      </c>
      <c r="C98" s="46" t="s">
        <v>1</v>
      </c>
      <c r="D98" s="46" t="s">
        <v>68</v>
      </c>
      <c r="E98" s="46" t="s">
        <v>127</v>
      </c>
      <c r="F98" s="46" t="s">
        <v>2</v>
      </c>
      <c r="G98" s="46" t="s">
        <v>3</v>
      </c>
      <c r="H98" s="46" t="s">
        <v>4</v>
      </c>
      <c r="I98" s="46" t="s">
        <v>5</v>
      </c>
      <c r="J98" s="48" t="s">
        <v>6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1:65" x14ac:dyDescent="0.3">
      <c r="A99" s="34">
        <v>1</v>
      </c>
      <c r="B99" s="35" t="s">
        <v>184</v>
      </c>
      <c r="C99" s="15" t="s">
        <v>29</v>
      </c>
      <c r="D99" s="15" t="s">
        <v>53</v>
      </c>
      <c r="E99" s="26" t="s">
        <v>140</v>
      </c>
      <c r="F99" s="37">
        <v>3</v>
      </c>
      <c r="G99" s="37">
        <v>0</v>
      </c>
      <c r="H99" s="37">
        <v>0</v>
      </c>
      <c r="I99" s="37">
        <v>0</v>
      </c>
      <c r="J99" s="11">
        <f>F99+G99+H99+I99</f>
        <v>3</v>
      </c>
    </row>
    <row r="100" spans="1:65" x14ac:dyDescent="0.3">
      <c r="A100" s="34">
        <v>2</v>
      </c>
      <c r="B100" s="35" t="s">
        <v>185</v>
      </c>
      <c r="C100" s="15" t="s">
        <v>96</v>
      </c>
      <c r="D100" s="15" t="s">
        <v>53</v>
      </c>
      <c r="E100" s="26" t="s">
        <v>385</v>
      </c>
      <c r="F100" s="42">
        <v>3</v>
      </c>
      <c r="G100" s="43">
        <v>0</v>
      </c>
      <c r="H100" s="42">
        <v>4</v>
      </c>
      <c r="I100" s="42">
        <v>1</v>
      </c>
      <c r="J100" s="11">
        <v>5</v>
      </c>
    </row>
    <row r="101" spans="1:65" ht="27" x14ac:dyDescent="0.3">
      <c r="A101" s="34">
        <v>3</v>
      </c>
      <c r="B101" s="35" t="s">
        <v>186</v>
      </c>
      <c r="C101" s="36" t="s">
        <v>35</v>
      </c>
      <c r="D101" s="15" t="s">
        <v>57</v>
      </c>
      <c r="E101" s="26" t="s">
        <v>140</v>
      </c>
      <c r="F101" s="42">
        <v>3</v>
      </c>
      <c r="G101" s="43">
        <v>0</v>
      </c>
      <c r="H101" s="43">
        <v>0</v>
      </c>
      <c r="I101" s="43">
        <v>0</v>
      </c>
      <c r="J101" s="11">
        <f>F101+G101+H101+I101</f>
        <v>3</v>
      </c>
    </row>
    <row r="102" spans="1:65" x14ac:dyDescent="0.3">
      <c r="A102" s="34">
        <v>4</v>
      </c>
      <c r="B102" s="35" t="s">
        <v>187</v>
      </c>
      <c r="C102" s="36" t="s">
        <v>51</v>
      </c>
      <c r="D102" s="15" t="s">
        <v>55</v>
      </c>
      <c r="E102" s="26" t="s">
        <v>130</v>
      </c>
      <c r="F102" s="37">
        <v>0</v>
      </c>
      <c r="G102" s="37">
        <v>0</v>
      </c>
      <c r="H102" s="37">
        <v>4</v>
      </c>
      <c r="I102" s="37">
        <v>0</v>
      </c>
      <c r="J102" s="11">
        <v>2</v>
      </c>
    </row>
    <row r="103" spans="1:65" x14ac:dyDescent="0.3">
      <c r="A103" s="34">
        <v>5</v>
      </c>
      <c r="B103" s="35" t="s">
        <v>188</v>
      </c>
      <c r="C103" s="36" t="s">
        <v>63</v>
      </c>
      <c r="D103" s="15" t="s">
        <v>70</v>
      </c>
      <c r="E103" s="26" t="s">
        <v>384</v>
      </c>
      <c r="F103" s="49">
        <v>0</v>
      </c>
      <c r="G103" s="49">
        <v>0</v>
      </c>
      <c r="H103" s="49">
        <v>0</v>
      </c>
      <c r="I103" s="49">
        <v>0</v>
      </c>
      <c r="J103" s="31">
        <v>4</v>
      </c>
    </row>
    <row r="104" spans="1:65" x14ac:dyDescent="0.3">
      <c r="A104" s="34">
        <v>6</v>
      </c>
      <c r="B104" s="35" t="s">
        <v>189</v>
      </c>
      <c r="C104" s="36" t="s">
        <v>27</v>
      </c>
      <c r="D104" s="15" t="s">
        <v>71</v>
      </c>
      <c r="E104" s="26"/>
      <c r="F104" s="49">
        <v>2</v>
      </c>
      <c r="G104" s="49">
        <v>0</v>
      </c>
      <c r="H104" s="49">
        <v>2</v>
      </c>
      <c r="I104" s="49">
        <v>0</v>
      </c>
      <c r="J104" s="31">
        <v>3</v>
      </c>
    </row>
    <row r="105" spans="1:65" ht="15.95" customHeight="1" x14ac:dyDescent="0.3">
      <c r="A105" s="115" t="s">
        <v>74</v>
      </c>
      <c r="B105" s="115"/>
      <c r="C105" s="115"/>
      <c r="D105" s="115"/>
      <c r="E105" s="115"/>
      <c r="F105" s="115"/>
      <c r="G105" s="115"/>
      <c r="H105" s="115"/>
      <c r="I105" s="115"/>
      <c r="J105" s="16">
        <f>SUM(J99:J104)</f>
        <v>20</v>
      </c>
    </row>
    <row r="106" spans="1:65" ht="18" x14ac:dyDescent="0.3">
      <c r="A106" s="121" t="s">
        <v>65</v>
      </c>
      <c r="B106" s="121"/>
      <c r="C106" s="121"/>
      <c r="D106" s="121"/>
      <c r="E106" s="121"/>
      <c r="F106" s="121"/>
      <c r="G106" s="121"/>
      <c r="H106" s="121"/>
      <c r="I106" s="121"/>
      <c r="J106" s="121"/>
    </row>
    <row r="107" spans="1:65" x14ac:dyDescent="0.3">
      <c r="A107" s="28">
        <v>1</v>
      </c>
      <c r="B107" s="29" t="s">
        <v>190</v>
      </c>
      <c r="C107" s="36" t="s">
        <v>67</v>
      </c>
      <c r="D107" s="15" t="s">
        <v>71</v>
      </c>
      <c r="E107" s="50" t="s">
        <v>364</v>
      </c>
      <c r="F107" s="30">
        <v>2</v>
      </c>
      <c r="G107" s="30">
        <v>0</v>
      </c>
      <c r="H107" s="30">
        <v>1</v>
      </c>
      <c r="I107" s="30">
        <v>0</v>
      </c>
      <c r="J107" s="31">
        <v>3</v>
      </c>
    </row>
    <row r="108" spans="1:65" x14ac:dyDescent="0.3">
      <c r="A108" s="28">
        <v>2</v>
      </c>
      <c r="B108" s="29" t="s">
        <v>191</v>
      </c>
      <c r="C108" s="15" t="s">
        <v>33</v>
      </c>
      <c r="D108" s="15" t="s">
        <v>71</v>
      </c>
      <c r="E108" s="50" t="s">
        <v>365</v>
      </c>
      <c r="F108" s="30">
        <v>2</v>
      </c>
      <c r="G108" s="30">
        <v>0</v>
      </c>
      <c r="H108" s="30">
        <v>1</v>
      </c>
      <c r="I108" s="30">
        <v>0</v>
      </c>
      <c r="J108" s="31">
        <v>3</v>
      </c>
    </row>
    <row r="109" spans="1:65" ht="17.25" x14ac:dyDescent="0.3">
      <c r="A109" s="28">
        <v>3</v>
      </c>
      <c r="B109" s="29" t="s">
        <v>192</v>
      </c>
      <c r="C109" s="93" t="s">
        <v>356</v>
      </c>
      <c r="D109" s="15" t="s">
        <v>71</v>
      </c>
      <c r="E109" s="50" t="s">
        <v>158</v>
      </c>
      <c r="F109" s="30">
        <v>2</v>
      </c>
      <c r="G109" s="30">
        <v>0</v>
      </c>
      <c r="H109" s="30">
        <v>1</v>
      </c>
      <c r="I109" s="30">
        <v>0</v>
      </c>
      <c r="J109" s="31">
        <v>3</v>
      </c>
    </row>
    <row r="110" spans="1:65" x14ac:dyDescent="0.3">
      <c r="A110" s="28">
        <v>4</v>
      </c>
      <c r="B110" s="29" t="s">
        <v>193</v>
      </c>
      <c r="C110" s="36" t="s">
        <v>99</v>
      </c>
      <c r="D110" s="15" t="s">
        <v>71</v>
      </c>
      <c r="E110" s="50" t="s">
        <v>158</v>
      </c>
      <c r="F110" s="30">
        <v>2</v>
      </c>
      <c r="G110" s="30">
        <v>0</v>
      </c>
      <c r="H110" s="30">
        <v>1</v>
      </c>
      <c r="I110" s="30">
        <v>0</v>
      </c>
      <c r="J110" s="31">
        <v>3</v>
      </c>
    </row>
    <row r="111" spans="1:65" ht="18" x14ac:dyDescent="0.3">
      <c r="A111" s="120" t="s">
        <v>66</v>
      </c>
      <c r="B111" s="120"/>
      <c r="C111" s="120"/>
      <c r="D111" s="120"/>
      <c r="E111" s="120"/>
      <c r="F111" s="120"/>
      <c r="G111" s="120"/>
      <c r="H111" s="120"/>
      <c r="I111" s="120"/>
      <c r="J111" s="120"/>
    </row>
    <row r="112" spans="1:65" ht="15" customHeight="1" x14ac:dyDescent="0.3">
      <c r="A112" s="123"/>
      <c r="B112" s="123"/>
      <c r="C112" s="123"/>
      <c r="D112" s="123"/>
      <c r="E112" s="3"/>
      <c r="F112" s="122" t="s">
        <v>7</v>
      </c>
      <c r="G112" s="122"/>
      <c r="H112" s="122"/>
      <c r="I112" s="122"/>
      <c r="J112" s="122"/>
    </row>
    <row r="113" spans="1:65" ht="25.5" x14ac:dyDescent="0.3">
      <c r="A113" s="3" t="s">
        <v>371</v>
      </c>
      <c r="B113" s="4" t="s">
        <v>69</v>
      </c>
      <c r="C113" s="3" t="s">
        <v>1</v>
      </c>
      <c r="D113" s="50"/>
      <c r="E113" s="51"/>
      <c r="F113" s="3" t="s">
        <v>2</v>
      </c>
      <c r="G113" s="3" t="s">
        <v>3</v>
      </c>
      <c r="H113" s="3" t="s">
        <v>4</v>
      </c>
      <c r="I113" s="3" t="s">
        <v>5</v>
      </c>
      <c r="J113" s="5" t="s">
        <v>6</v>
      </c>
    </row>
    <row r="114" spans="1:65" ht="27" x14ac:dyDescent="0.3">
      <c r="A114" s="17">
        <v>1</v>
      </c>
      <c r="B114" s="18" t="s">
        <v>194</v>
      </c>
      <c r="C114" s="8" t="s">
        <v>357</v>
      </c>
      <c r="D114" s="8" t="s">
        <v>70</v>
      </c>
      <c r="E114" s="8" t="s">
        <v>358</v>
      </c>
      <c r="F114" s="52">
        <v>0</v>
      </c>
      <c r="G114" s="52">
        <v>0</v>
      </c>
      <c r="H114" s="52">
        <v>0</v>
      </c>
      <c r="I114" s="52">
        <v>0</v>
      </c>
      <c r="J114" s="23">
        <v>8</v>
      </c>
    </row>
    <row r="115" spans="1:65" ht="15" customHeight="1" x14ac:dyDescent="0.3">
      <c r="A115" s="115" t="s">
        <v>74</v>
      </c>
      <c r="B115" s="115"/>
      <c r="C115" s="115"/>
      <c r="D115" s="115"/>
      <c r="E115" s="115"/>
      <c r="F115" s="115"/>
      <c r="G115" s="115"/>
      <c r="H115" s="115"/>
      <c r="I115" s="115"/>
      <c r="J115" s="16">
        <v>8</v>
      </c>
    </row>
    <row r="116" spans="1:65" ht="15" customHeight="1" x14ac:dyDescent="0.3">
      <c r="A116" s="94"/>
      <c r="B116" s="94"/>
      <c r="C116" s="94"/>
      <c r="D116" s="94"/>
      <c r="E116" s="94"/>
      <c r="F116" s="94"/>
      <c r="G116" s="94"/>
      <c r="H116" s="94"/>
      <c r="I116" s="94"/>
      <c r="J116" s="55"/>
    </row>
    <row r="117" spans="1:65" s="64" customFormat="1" ht="15" customHeight="1" x14ac:dyDescent="0.25">
      <c r="A117" s="53"/>
      <c r="B117" s="54"/>
      <c r="C117" s="53" t="s">
        <v>359</v>
      </c>
      <c r="D117" s="53"/>
      <c r="E117" s="53"/>
      <c r="F117" s="53"/>
      <c r="G117" s="53"/>
      <c r="H117" s="53"/>
      <c r="I117" s="53"/>
      <c r="J117" s="55"/>
    </row>
    <row r="118" spans="1:65" s="64" customFormat="1" ht="15" customHeight="1" x14ac:dyDescent="0.25">
      <c r="A118" s="53"/>
      <c r="B118" s="54"/>
      <c r="C118" s="102" t="s">
        <v>381</v>
      </c>
      <c r="D118" s="53"/>
      <c r="E118" s="53"/>
      <c r="F118" s="53"/>
      <c r="G118" s="53"/>
      <c r="H118" s="53"/>
      <c r="I118" s="53"/>
      <c r="J118" s="55"/>
    </row>
    <row r="119" spans="1:65" s="64" customFormat="1" ht="15" customHeight="1" x14ac:dyDescent="0.25">
      <c r="A119" s="53"/>
      <c r="B119" s="54"/>
      <c r="C119" s="102" t="s">
        <v>382</v>
      </c>
      <c r="D119" s="53"/>
      <c r="E119" s="53"/>
      <c r="F119" s="53"/>
      <c r="G119" s="53"/>
      <c r="H119" s="53"/>
      <c r="I119" s="53"/>
      <c r="J119" s="55"/>
    </row>
    <row r="120" spans="1:65" s="104" customFormat="1" ht="15" customHeight="1" x14ac:dyDescent="0.25">
      <c r="A120" s="103"/>
      <c r="B120" s="56"/>
      <c r="C120" s="102" t="s">
        <v>383</v>
      </c>
      <c r="D120" s="57"/>
      <c r="E120" s="57"/>
      <c r="F120" s="57"/>
      <c r="G120" s="57"/>
      <c r="H120" s="57"/>
      <c r="I120" s="57"/>
      <c r="J120" s="58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</row>
    <row r="121" spans="1:65" s="64" customFormat="1" ht="13.5" x14ac:dyDescent="0.25">
      <c r="A121" s="133" t="s">
        <v>281</v>
      </c>
      <c r="B121" s="133"/>
      <c r="C121" s="133"/>
      <c r="D121" s="133"/>
      <c r="E121" s="133"/>
      <c r="F121" s="133"/>
      <c r="G121" s="133"/>
      <c r="H121" s="133"/>
      <c r="I121" s="133"/>
      <c r="J121" s="133"/>
    </row>
    <row r="122" spans="1:65" s="61" customFormat="1" ht="21.95" customHeight="1" x14ac:dyDescent="0.2">
      <c r="A122" s="3" t="s">
        <v>371</v>
      </c>
      <c r="B122" s="4" t="s">
        <v>69</v>
      </c>
      <c r="C122" s="3" t="s">
        <v>1</v>
      </c>
      <c r="D122" s="3" t="s">
        <v>68</v>
      </c>
      <c r="E122" s="3" t="s">
        <v>127</v>
      </c>
      <c r="F122" s="3" t="s">
        <v>2</v>
      </c>
      <c r="G122" s="3" t="s">
        <v>3</v>
      </c>
      <c r="H122" s="3" t="s">
        <v>4</v>
      </c>
      <c r="I122" s="3" t="s">
        <v>5</v>
      </c>
      <c r="J122" s="5" t="s">
        <v>6</v>
      </c>
    </row>
    <row r="123" spans="1:65" s="64" customFormat="1" ht="13.5" x14ac:dyDescent="0.25">
      <c r="A123" s="59">
        <v>1</v>
      </c>
      <c r="B123" s="18" t="s">
        <v>195</v>
      </c>
      <c r="C123" s="60" t="s">
        <v>109</v>
      </c>
      <c r="D123" s="8" t="s">
        <v>157</v>
      </c>
      <c r="E123" s="9" t="s">
        <v>158</v>
      </c>
      <c r="F123" s="51">
        <v>3</v>
      </c>
      <c r="G123" s="51">
        <v>0</v>
      </c>
      <c r="H123" s="51">
        <v>2</v>
      </c>
      <c r="I123" s="51">
        <v>0</v>
      </c>
      <c r="J123" s="23">
        <v>4</v>
      </c>
    </row>
    <row r="124" spans="1:65" s="64" customFormat="1" ht="13.5" x14ac:dyDescent="0.25">
      <c r="A124" s="51">
        <v>2</v>
      </c>
      <c r="B124" s="18" t="s">
        <v>196</v>
      </c>
      <c r="C124" s="60" t="s">
        <v>106</v>
      </c>
      <c r="D124" s="8" t="s">
        <v>157</v>
      </c>
      <c r="E124" s="9" t="s">
        <v>158</v>
      </c>
      <c r="F124" s="51">
        <v>3</v>
      </c>
      <c r="G124" s="51">
        <v>0</v>
      </c>
      <c r="H124" s="51">
        <v>0</v>
      </c>
      <c r="I124" s="51">
        <v>0</v>
      </c>
      <c r="J124" s="23">
        <v>3</v>
      </c>
    </row>
    <row r="125" spans="1:65" s="64" customFormat="1" ht="13.5" x14ac:dyDescent="0.25">
      <c r="A125" s="51">
        <v>3</v>
      </c>
      <c r="B125" s="18" t="s">
        <v>197</v>
      </c>
      <c r="C125" s="60" t="s">
        <v>107</v>
      </c>
      <c r="D125" s="8" t="s">
        <v>157</v>
      </c>
      <c r="E125" s="9" t="s">
        <v>158</v>
      </c>
      <c r="F125" s="51">
        <v>3</v>
      </c>
      <c r="G125" s="51">
        <v>0</v>
      </c>
      <c r="H125" s="51">
        <v>0</v>
      </c>
      <c r="I125" s="51">
        <v>0</v>
      </c>
      <c r="J125" s="23">
        <v>3</v>
      </c>
    </row>
    <row r="126" spans="1:65" s="64" customFormat="1" ht="13.5" x14ac:dyDescent="0.25">
      <c r="A126" s="51">
        <v>4</v>
      </c>
      <c r="B126" s="18" t="s">
        <v>198</v>
      </c>
      <c r="C126" s="60" t="s">
        <v>108</v>
      </c>
      <c r="D126" s="8" t="s">
        <v>157</v>
      </c>
      <c r="E126" s="9" t="s">
        <v>158</v>
      </c>
      <c r="F126" s="51">
        <v>3</v>
      </c>
      <c r="G126" s="51">
        <v>0</v>
      </c>
      <c r="H126" s="51">
        <v>2</v>
      </c>
      <c r="I126" s="51">
        <v>0</v>
      </c>
      <c r="J126" s="23">
        <v>4</v>
      </c>
    </row>
    <row r="127" spans="1:65" s="64" customFormat="1" ht="13.5" x14ac:dyDescent="0.25">
      <c r="A127" s="51">
        <v>5</v>
      </c>
      <c r="B127" s="18" t="s">
        <v>199</v>
      </c>
      <c r="C127" s="60" t="s">
        <v>110</v>
      </c>
      <c r="D127" s="8" t="s">
        <v>157</v>
      </c>
      <c r="E127" s="9" t="s">
        <v>158</v>
      </c>
      <c r="F127" s="51">
        <v>3</v>
      </c>
      <c r="G127" s="51">
        <v>0</v>
      </c>
      <c r="H127" s="51">
        <v>2</v>
      </c>
      <c r="I127" s="51">
        <v>0</v>
      </c>
      <c r="J127" s="23">
        <v>4</v>
      </c>
    </row>
    <row r="128" spans="1:65" s="64" customFormat="1" ht="15" customHeight="1" x14ac:dyDescent="0.25">
      <c r="A128" s="115" t="s">
        <v>74</v>
      </c>
      <c r="B128" s="115"/>
      <c r="C128" s="115"/>
      <c r="D128" s="115"/>
      <c r="E128" s="115"/>
      <c r="F128" s="115"/>
      <c r="G128" s="115"/>
      <c r="H128" s="115"/>
      <c r="I128" s="115"/>
      <c r="J128" s="16">
        <v>18</v>
      </c>
    </row>
    <row r="129" spans="1:65" s="118" customFormat="1" ht="15" customHeight="1" x14ac:dyDescent="0.25">
      <c r="A129" s="116"/>
      <c r="B129" s="117"/>
      <c r="C129" s="117"/>
      <c r="D129" s="117"/>
      <c r="E129" s="117"/>
      <c r="F129" s="117"/>
      <c r="G129" s="117"/>
      <c r="H129" s="117"/>
      <c r="I129" s="117"/>
      <c r="J129" s="117"/>
    </row>
    <row r="130" spans="1:65" s="105" customFormat="1" ht="19.5" customHeight="1" x14ac:dyDescent="0.25">
      <c r="A130" s="119" t="s">
        <v>289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</row>
    <row r="131" spans="1:65" s="61" customFormat="1" ht="25.5" x14ac:dyDescent="0.2">
      <c r="A131" s="3" t="s">
        <v>371</v>
      </c>
      <c r="B131" s="4" t="s">
        <v>69</v>
      </c>
      <c r="C131" s="4" t="s">
        <v>1</v>
      </c>
      <c r="D131" s="3" t="s">
        <v>68</v>
      </c>
      <c r="E131" s="3" t="s">
        <v>127</v>
      </c>
      <c r="F131" s="3" t="s">
        <v>2</v>
      </c>
      <c r="G131" s="3" t="s">
        <v>3</v>
      </c>
      <c r="H131" s="3" t="s">
        <v>4</v>
      </c>
      <c r="I131" s="3" t="s">
        <v>5</v>
      </c>
      <c r="J131" s="5" t="s">
        <v>6</v>
      </c>
    </row>
    <row r="132" spans="1:65" s="64" customFormat="1" ht="13.5" x14ac:dyDescent="0.25">
      <c r="A132" s="62">
        <v>1</v>
      </c>
      <c r="B132" s="18" t="s">
        <v>299</v>
      </c>
      <c r="C132" s="63" t="s">
        <v>258</v>
      </c>
      <c r="D132" s="8" t="s">
        <v>157</v>
      </c>
      <c r="E132" s="9" t="s">
        <v>158</v>
      </c>
      <c r="F132" s="38">
        <v>2</v>
      </c>
      <c r="G132" s="38">
        <v>0</v>
      </c>
      <c r="H132" s="38">
        <v>2</v>
      </c>
      <c r="I132" s="38">
        <v>0</v>
      </c>
      <c r="J132" s="11">
        <v>3</v>
      </c>
    </row>
    <row r="133" spans="1:65" s="64" customFormat="1" ht="13.5" x14ac:dyDescent="0.25">
      <c r="A133" s="62">
        <v>2</v>
      </c>
      <c r="B133" s="18" t="s">
        <v>317</v>
      </c>
      <c r="C133" s="63" t="s">
        <v>274</v>
      </c>
      <c r="D133" s="8" t="s">
        <v>157</v>
      </c>
      <c r="E133" s="9" t="s">
        <v>158</v>
      </c>
      <c r="F133" s="38">
        <v>2</v>
      </c>
      <c r="G133" s="38">
        <v>0</v>
      </c>
      <c r="H133" s="38">
        <v>2</v>
      </c>
      <c r="I133" s="38">
        <v>0</v>
      </c>
      <c r="J133" s="11">
        <v>3</v>
      </c>
    </row>
    <row r="134" spans="1:65" s="64" customFormat="1" ht="13.5" x14ac:dyDescent="0.25">
      <c r="A134" s="62">
        <v>3</v>
      </c>
      <c r="B134" s="18" t="s">
        <v>318</v>
      </c>
      <c r="C134" s="63" t="s">
        <v>259</v>
      </c>
      <c r="D134" s="8" t="s">
        <v>157</v>
      </c>
      <c r="E134" s="9" t="s">
        <v>158</v>
      </c>
      <c r="F134" s="38">
        <v>3</v>
      </c>
      <c r="G134" s="38">
        <v>0</v>
      </c>
      <c r="H134" s="38">
        <v>0</v>
      </c>
      <c r="I134" s="38">
        <v>0</v>
      </c>
      <c r="J134" s="11">
        <v>3</v>
      </c>
    </row>
    <row r="135" spans="1:65" s="64" customFormat="1" ht="13.5" x14ac:dyDescent="0.25">
      <c r="A135" s="62">
        <v>4</v>
      </c>
      <c r="B135" s="18" t="s">
        <v>319</v>
      </c>
      <c r="C135" s="44" t="s">
        <v>260</v>
      </c>
      <c r="D135" s="8" t="s">
        <v>157</v>
      </c>
      <c r="E135" s="9" t="s">
        <v>158</v>
      </c>
      <c r="F135" s="38">
        <v>2</v>
      </c>
      <c r="G135" s="38">
        <v>0</v>
      </c>
      <c r="H135" s="38">
        <v>2</v>
      </c>
      <c r="I135" s="38">
        <v>0</v>
      </c>
      <c r="J135" s="11">
        <v>3</v>
      </c>
    </row>
    <row r="136" spans="1:65" s="64" customFormat="1" ht="13.5" x14ac:dyDescent="0.25">
      <c r="A136" s="62">
        <v>5</v>
      </c>
      <c r="B136" s="18" t="s">
        <v>300</v>
      </c>
      <c r="C136" s="44" t="s">
        <v>261</v>
      </c>
      <c r="D136" s="8" t="s">
        <v>157</v>
      </c>
      <c r="E136" s="9" t="s">
        <v>158</v>
      </c>
      <c r="F136" s="38">
        <v>3</v>
      </c>
      <c r="G136" s="38">
        <v>0</v>
      </c>
      <c r="H136" s="38">
        <v>0</v>
      </c>
      <c r="I136" s="38">
        <v>0</v>
      </c>
      <c r="J136" s="11">
        <v>3</v>
      </c>
    </row>
    <row r="137" spans="1:65" s="64" customFormat="1" ht="13.5" x14ac:dyDescent="0.25">
      <c r="A137" s="62">
        <v>6</v>
      </c>
      <c r="B137" s="18" t="s">
        <v>301</v>
      </c>
      <c r="C137" s="63" t="s">
        <v>262</v>
      </c>
      <c r="D137" s="8" t="s">
        <v>157</v>
      </c>
      <c r="E137" s="9" t="s">
        <v>158</v>
      </c>
      <c r="F137" s="38">
        <v>2</v>
      </c>
      <c r="G137" s="38">
        <v>0</v>
      </c>
      <c r="H137" s="38">
        <v>2</v>
      </c>
      <c r="I137" s="38">
        <v>0</v>
      </c>
      <c r="J137" s="11">
        <v>3</v>
      </c>
    </row>
    <row r="138" spans="1:65" s="64" customFormat="1" ht="13.5" x14ac:dyDescent="0.25">
      <c r="A138" s="62">
        <v>7</v>
      </c>
      <c r="B138" s="18" t="s">
        <v>302</v>
      </c>
      <c r="C138" s="63" t="s">
        <v>263</v>
      </c>
      <c r="D138" s="8" t="s">
        <v>157</v>
      </c>
      <c r="E138" s="9" t="s">
        <v>158</v>
      </c>
      <c r="F138" s="38">
        <v>2</v>
      </c>
      <c r="G138" s="38">
        <v>0</v>
      </c>
      <c r="H138" s="38">
        <v>2</v>
      </c>
      <c r="I138" s="38">
        <v>0</v>
      </c>
      <c r="J138" s="11">
        <v>3</v>
      </c>
    </row>
    <row r="139" spans="1:65" s="64" customFormat="1" ht="15" customHeight="1" x14ac:dyDescent="0.25">
      <c r="A139" s="115" t="s">
        <v>74</v>
      </c>
      <c r="B139" s="115"/>
      <c r="C139" s="115"/>
      <c r="D139" s="115"/>
      <c r="E139" s="115"/>
      <c r="F139" s="115"/>
      <c r="G139" s="115"/>
      <c r="H139" s="115"/>
      <c r="I139" s="115"/>
      <c r="J139" s="16">
        <v>18</v>
      </c>
    </row>
    <row r="140" spans="1:65" s="64" customFormat="1" ht="13.5" x14ac:dyDescent="0.25">
      <c r="A140" s="62"/>
      <c r="B140" s="63"/>
      <c r="C140" s="63"/>
      <c r="D140" s="8"/>
      <c r="E140" s="9"/>
      <c r="F140" s="38"/>
      <c r="G140" s="38"/>
      <c r="H140" s="38"/>
      <c r="I140" s="38"/>
      <c r="J140" s="11"/>
    </row>
    <row r="141" spans="1:65" s="65" customFormat="1" ht="13.5" x14ac:dyDescent="0.25">
      <c r="A141" s="119" t="s">
        <v>285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</row>
    <row r="142" spans="1:65" s="64" customFormat="1" ht="25.5" x14ac:dyDescent="0.25">
      <c r="A142" s="3" t="s">
        <v>371</v>
      </c>
      <c r="B142" s="66" t="s">
        <v>69</v>
      </c>
      <c r="C142" s="66" t="s">
        <v>1</v>
      </c>
      <c r="D142" s="67" t="s">
        <v>68</v>
      </c>
      <c r="E142" s="67" t="s">
        <v>127</v>
      </c>
      <c r="F142" s="67" t="s">
        <v>2</v>
      </c>
      <c r="G142" s="67" t="s">
        <v>3</v>
      </c>
      <c r="H142" s="67" t="s">
        <v>4</v>
      </c>
      <c r="I142" s="67" t="s">
        <v>5</v>
      </c>
      <c r="J142" s="68" t="s">
        <v>6</v>
      </c>
    </row>
    <row r="143" spans="1:65" s="64" customFormat="1" ht="13.5" x14ac:dyDescent="0.25">
      <c r="A143" s="101">
        <v>1</v>
      </c>
      <c r="B143" s="29" t="s">
        <v>292</v>
      </c>
      <c r="C143" s="15" t="s">
        <v>252</v>
      </c>
      <c r="D143" s="15" t="s">
        <v>157</v>
      </c>
      <c r="E143" s="26" t="s">
        <v>253</v>
      </c>
      <c r="F143" s="38">
        <v>2</v>
      </c>
      <c r="G143" s="38">
        <v>0</v>
      </c>
      <c r="H143" s="38">
        <v>2</v>
      </c>
      <c r="I143" s="38">
        <v>0</v>
      </c>
      <c r="J143" s="11">
        <v>3</v>
      </c>
    </row>
    <row r="144" spans="1:65" s="64" customFormat="1" ht="13.5" x14ac:dyDescent="0.25">
      <c r="A144" s="101">
        <v>2</v>
      </c>
      <c r="B144" s="29" t="s">
        <v>293</v>
      </c>
      <c r="C144" s="15" t="s">
        <v>254</v>
      </c>
      <c r="D144" s="15" t="s">
        <v>157</v>
      </c>
      <c r="E144" s="26" t="s">
        <v>253</v>
      </c>
      <c r="F144" s="38">
        <v>2</v>
      </c>
      <c r="G144" s="38">
        <v>0</v>
      </c>
      <c r="H144" s="38">
        <v>0</v>
      </c>
      <c r="I144" s="38">
        <v>0</v>
      </c>
      <c r="J144" s="11">
        <v>2</v>
      </c>
    </row>
    <row r="145" spans="1:65" s="64" customFormat="1" ht="13.5" x14ac:dyDescent="0.25">
      <c r="A145" s="101">
        <v>3</v>
      </c>
      <c r="B145" s="29" t="s">
        <v>294</v>
      </c>
      <c r="C145" s="15" t="s">
        <v>23</v>
      </c>
      <c r="D145" s="15" t="s">
        <v>157</v>
      </c>
      <c r="E145" s="26" t="s">
        <v>253</v>
      </c>
      <c r="F145" s="38">
        <v>3</v>
      </c>
      <c r="G145" s="38">
        <v>0</v>
      </c>
      <c r="H145" s="38">
        <v>0</v>
      </c>
      <c r="I145" s="38">
        <v>0</v>
      </c>
      <c r="J145" s="11">
        <v>3</v>
      </c>
    </row>
    <row r="146" spans="1:65" s="64" customFormat="1" ht="13.5" x14ac:dyDescent="0.25">
      <c r="A146" s="101">
        <v>4</v>
      </c>
      <c r="B146" s="29" t="s">
        <v>295</v>
      </c>
      <c r="C146" s="15" t="s">
        <v>255</v>
      </c>
      <c r="D146" s="15" t="s">
        <v>157</v>
      </c>
      <c r="E146" s="26" t="s">
        <v>253</v>
      </c>
      <c r="F146" s="38">
        <v>2</v>
      </c>
      <c r="G146" s="38">
        <v>0</v>
      </c>
      <c r="H146" s="38">
        <v>2</v>
      </c>
      <c r="I146" s="38">
        <v>0</v>
      </c>
      <c r="J146" s="11">
        <v>3</v>
      </c>
    </row>
    <row r="147" spans="1:65" s="64" customFormat="1" ht="27" x14ac:dyDescent="0.25">
      <c r="A147" s="101">
        <v>5</v>
      </c>
      <c r="B147" s="29" t="s">
        <v>296</v>
      </c>
      <c r="C147" s="15" t="s">
        <v>291</v>
      </c>
      <c r="D147" s="15" t="s">
        <v>157</v>
      </c>
      <c r="E147" s="26" t="s">
        <v>253</v>
      </c>
      <c r="F147" s="38">
        <v>3</v>
      </c>
      <c r="G147" s="38">
        <v>0</v>
      </c>
      <c r="H147" s="38">
        <v>0</v>
      </c>
      <c r="I147" s="38">
        <v>0</v>
      </c>
      <c r="J147" s="11">
        <v>3</v>
      </c>
    </row>
    <row r="148" spans="1:65" s="64" customFormat="1" ht="13.5" x14ac:dyDescent="0.25">
      <c r="A148" s="101">
        <v>6</v>
      </c>
      <c r="B148" s="29" t="s">
        <v>297</v>
      </c>
      <c r="C148" s="15" t="s">
        <v>256</v>
      </c>
      <c r="D148" s="15" t="s">
        <v>157</v>
      </c>
      <c r="E148" s="26" t="s">
        <v>253</v>
      </c>
      <c r="F148" s="38">
        <v>2</v>
      </c>
      <c r="G148" s="38">
        <v>0</v>
      </c>
      <c r="H148" s="38">
        <v>0</v>
      </c>
      <c r="I148" s="38">
        <v>0</v>
      </c>
      <c r="J148" s="11">
        <v>2</v>
      </c>
    </row>
    <row r="149" spans="1:65" s="64" customFormat="1" ht="13.5" x14ac:dyDescent="0.25">
      <c r="A149" s="101">
        <v>7</v>
      </c>
      <c r="B149" s="29" t="s">
        <v>298</v>
      </c>
      <c r="C149" s="15" t="s">
        <v>257</v>
      </c>
      <c r="D149" s="15" t="s">
        <v>157</v>
      </c>
      <c r="E149" s="26" t="s">
        <v>253</v>
      </c>
      <c r="F149" s="38">
        <v>2</v>
      </c>
      <c r="G149" s="38">
        <v>0</v>
      </c>
      <c r="H149" s="38">
        <v>0</v>
      </c>
      <c r="I149" s="38">
        <v>0</v>
      </c>
      <c r="J149" s="11">
        <v>2</v>
      </c>
    </row>
    <row r="150" spans="1:65" s="64" customFormat="1" ht="15" customHeight="1" x14ac:dyDescent="0.25">
      <c r="A150" s="115" t="s">
        <v>74</v>
      </c>
      <c r="B150" s="115"/>
      <c r="C150" s="115"/>
      <c r="D150" s="115"/>
      <c r="E150" s="115"/>
      <c r="F150" s="115"/>
      <c r="G150" s="115"/>
      <c r="H150" s="115"/>
      <c r="I150" s="115"/>
      <c r="J150" s="16">
        <v>18</v>
      </c>
    </row>
    <row r="151" spans="1:65" s="64" customFormat="1" ht="13.5" x14ac:dyDescent="0.25">
      <c r="A151" s="84"/>
      <c r="B151" s="96"/>
      <c r="C151" s="97"/>
      <c r="D151" s="97"/>
      <c r="E151" s="98"/>
      <c r="F151" s="99"/>
      <c r="G151" s="99"/>
      <c r="H151" s="99"/>
      <c r="I151" s="99"/>
      <c r="J151" s="100"/>
    </row>
    <row r="152" spans="1:65" s="105" customFormat="1" ht="19.5" customHeight="1" x14ac:dyDescent="0.25">
      <c r="A152" s="136" t="s">
        <v>290</v>
      </c>
      <c r="B152" s="136"/>
      <c r="C152" s="136"/>
      <c r="D152" s="136"/>
      <c r="E152" s="136"/>
      <c r="F152" s="136"/>
      <c r="G152" s="136"/>
      <c r="H152" s="136"/>
      <c r="I152" s="136"/>
      <c r="J152" s="136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</row>
    <row r="153" spans="1:65" s="61" customFormat="1" ht="20.45" customHeight="1" x14ac:dyDescent="0.2">
      <c r="A153" s="3" t="s">
        <v>371</v>
      </c>
      <c r="B153" s="4" t="s">
        <v>69</v>
      </c>
      <c r="C153" s="4" t="s">
        <v>1</v>
      </c>
      <c r="D153" s="3" t="s">
        <v>68</v>
      </c>
      <c r="E153" s="3" t="s">
        <v>127</v>
      </c>
      <c r="F153" s="3" t="s">
        <v>2</v>
      </c>
      <c r="G153" s="3" t="s">
        <v>3</v>
      </c>
      <c r="H153" s="3" t="s">
        <v>4</v>
      </c>
      <c r="I153" s="3" t="s">
        <v>5</v>
      </c>
      <c r="J153" s="5" t="s">
        <v>6</v>
      </c>
    </row>
    <row r="154" spans="1:65" s="64" customFormat="1" ht="13.5" x14ac:dyDescent="0.25">
      <c r="A154" s="62">
        <v>1</v>
      </c>
      <c r="B154" s="18" t="s">
        <v>303</v>
      </c>
      <c r="C154" s="69" t="s">
        <v>245</v>
      </c>
      <c r="D154" s="8" t="s">
        <v>157</v>
      </c>
      <c r="E154" s="9" t="s">
        <v>158</v>
      </c>
      <c r="F154" s="51">
        <v>2</v>
      </c>
      <c r="G154" s="51">
        <v>0</v>
      </c>
      <c r="H154" s="51">
        <v>2</v>
      </c>
      <c r="I154" s="51">
        <v>0</v>
      </c>
      <c r="J154" s="23">
        <v>3</v>
      </c>
    </row>
    <row r="155" spans="1:65" s="64" customFormat="1" ht="13.5" x14ac:dyDescent="0.25">
      <c r="A155" s="62">
        <v>2</v>
      </c>
      <c r="B155" s="18" t="s">
        <v>304</v>
      </c>
      <c r="C155" s="69" t="s">
        <v>246</v>
      </c>
      <c r="D155" s="8" t="s">
        <v>157</v>
      </c>
      <c r="E155" s="9" t="s">
        <v>158</v>
      </c>
      <c r="F155" s="52">
        <v>3</v>
      </c>
      <c r="G155" s="52">
        <v>0</v>
      </c>
      <c r="H155" s="52">
        <v>0</v>
      </c>
      <c r="I155" s="52">
        <v>0</v>
      </c>
      <c r="J155" s="23">
        <v>3</v>
      </c>
    </row>
    <row r="156" spans="1:65" s="64" customFormat="1" ht="13.5" x14ac:dyDescent="0.25">
      <c r="A156" s="62">
        <v>3</v>
      </c>
      <c r="B156" s="18" t="s">
        <v>305</v>
      </c>
      <c r="C156" s="69" t="s">
        <v>247</v>
      </c>
      <c r="D156" s="8" t="s">
        <v>157</v>
      </c>
      <c r="E156" s="9" t="s">
        <v>158</v>
      </c>
      <c r="F156" s="52">
        <v>3</v>
      </c>
      <c r="G156" s="52">
        <v>0</v>
      </c>
      <c r="H156" s="52">
        <v>0</v>
      </c>
      <c r="I156" s="52">
        <v>0</v>
      </c>
      <c r="J156" s="23">
        <v>3</v>
      </c>
    </row>
    <row r="157" spans="1:65" s="64" customFormat="1" ht="13.5" x14ac:dyDescent="0.25">
      <c r="A157" s="62">
        <v>4</v>
      </c>
      <c r="B157" s="18" t="s">
        <v>306</v>
      </c>
      <c r="C157" s="69" t="s">
        <v>248</v>
      </c>
      <c r="D157" s="8" t="s">
        <v>157</v>
      </c>
      <c r="E157" s="9" t="s">
        <v>158</v>
      </c>
      <c r="F157" s="52">
        <v>2</v>
      </c>
      <c r="G157" s="52">
        <v>0</v>
      </c>
      <c r="H157" s="52">
        <v>2</v>
      </c>
      <c r="I157" s="52">
        <v>0</v>
      </c>
      <c r="J157" s="23">
        <v>3</v>
      </c>
    </row>
    <row r="158" spans="1:65" s="64" customFormat="1" ht="13.5" x14ac:dyDescent="0.25">
      <c r="A158" s="62">
        <v>5</v>
      </c>
      <c r="B158" s="18" t="s">
        <v>309</v>
      </c>
      <c r="C158" s="69" t="s">
        <v>249</v>
      </c>
      <c r="D158" s="8" t="s">
        <v>157</v>
      </c>
      <c r="E158" s="9" t="s">
        <v>158</v>
      </c>
      <c r="F158" s="51">
        <v>2</v>
      </c>
      <c r="G158" s="51">
        <v>0</v>
      </c>
      <c r="H158" s="51">
        <v>2</v>
      </c>
      <c r="I158" s="51">
        <v>0</v>
      </c>
      <c r="J158" s="23">
        <v>3</v>
      </c>
    </row>
    <row r="159" spans="1:65" s="64" customFormat="1" ht="13.5" x14ac:dyDescent="0.25">
      <c r="A159" s="62">
        <v>6</v>
      </c>
      <c r="B159" s="18" t="s">
        <v>307</v>
      </c>
      <c r="C159" s="69" t="s">
        <v>250</v>
      </c>
      <c r="D159" s="8" t="s">
        <v>157</v>
      </c>
      <c r="E159" s="9" t="s">
        <v>158</v>
      </c>
      <c r="F159" s="51">
        <v>2</v>
      </c>
      <c r="G159" s="51">
        <v>0</v>
      </c>
      <c r="H159" s="51">
        <v>2</v>
      </c>
      <c r="I159" s="51">
        <v>0</v>
      </c>
      <c r="J159" s="23">
        <v>3</v>
      </c>
    </row>
    <row r="160" spans="1:65" s="64" customFormat="1" ht="13.5" x14ac:dyDescent="0.25">
      <c r="A160" s="62">
        <v>7</v>
      </c>
      <c r="B160" s="18" t="s">
        <v>308</v>
      </c>
      <c r="C160" s="69" t="s">
        <v>251</v>
      </c>
      <c r="D160" s="8" t="s">
        <v>157</v>
      </c>
      <c r="E160" s="9" t="s">
        <v>158</v>
      </c>
      <c r="F160" s="52">
        <v>2</v>
      </c>
      <c r="G160" s="52">
        <v>0</v>
      </c>
      <c r="H160" s="52">
        <v>2</v>
      </c>
      <c r="I160" s="52">
        <v>0</v>
      </c>
      <c r="J160" s="23">
        <v>3</v>
      </c>
    </row>
    <row r="161" spans="1:10" s="64" customFormat="1" ht="15" customHeight="1" x14ac:dyDescent="0.25">
      <c r="A161" s="115" t="s">
        <v>74</v>
      </c>
      <c r="B161" s="115"/>
      <c r="C161" s="115"/>
      <c r="D161" s="115"/>
      <c r="E161" s="115"/>
      <c r="F161" s="115"/>
      <c r="G161" s="115"/>
      <c r="H161" s="115"/>
      <c r="I161" s="115"/>
      <c r="J161" s="16">
        <v>18</v>
      </c>
    </row>
    <row r="162" spans="1:10" s="64" customFormat="1" ht="13.5" x14ac:dyDescent="0.25">
      <c r="A162" s="70"/>
      <c r="B162" s="71"/>
      <c r="C162" s="72"/>
      <c r="D162" s="73"/>
      <c r="E162" s="74"/>
      <c r="F162" s="75"/>
      <c r="G162" s="75"/>
      <c r="H162" s="75"/>
      <c r="I162" s="75"/>
      <c r="J162" s="76"/>
    </row>
    <row r="163" spans="1:10" s="61" customFormat="1" ht="12.75" x14ac:dyDescent="0.2">
      <c r="A163" s="134" t="s">
        <v>282</v>
      </c>
      <c r="B163" s="134"/>
      <c r="C163" s="134"/>
      <c r="D163" s="134"/>
      <c r="E163" s="134"/>
      <c r="F163" s="134"/>
      <c r="G163" s="134"/>
      <c r="H163" s="134"/>
      <c r="I163" s="134"/>
      <c r="J163" s="134"/>
    </row>
    <row r="164" spans="1:10" s="61" customFormat="1" ht="21.95" customHeight="1" x14ac:dyDescent="0.2">
      <c r="A164" s="3" t="s">
        <v>371</v>
      </c>
      <c r="B164" s="4" t="s">
        <v>69</v>
      </c>
      <c r="C164" s="3" t="s">
        <v>1</v>
      </c>
      <c r="D164" s="3" t="s">
        <v>68</v>
      </c>
      <c r="E164" s="3" t="s">
        <v>127</v>
      </c>
      <c r="F164" s="3" t="s">
        <v>2</v>
      </c>
      <c r="G164" s="3" t="s">
        <v>3</v>
      </c>
      <c r="H164" s="3" t="s">
        <v>4</v>
      </c>
      <c r="I164" s="3" t="s">
        <v>5</v>
      </c>
      <c r="J164" s="5" t="s">
        <v>6</v>
      </c>
    </row>
    <row r="165" spans="1:10" s="64" customFormat="1" ht="13.5" x14ac:dyDescent="0.25">
      <c r="A165" s="77">
        <v>1</v>
      </c>
      <c r="B165" s="18" t="s">
        <v>200</v>
      </c>
      <c r="C165" s="78" t="s">
        <v>278</v>
      </c>
      <c r="D165" s="8" t="s">
        <v>157</v>
      </c>
      <c r="E165" s="9" t="s">
        <v>158</v>
      </c>
      <c r="F165" s="51">
        <v>3</v>
      </c>
      <c r="G165" s="51">
        <v>0</v>
      </c>
      <c r="H165" s="51">
        <v>0</v>
      </c>
      <c r="I165" s="51">
        <v>0</v>
      </c>
      <c r="J165" s="23">
        <v>3</v>
      </c>
    </row>
    <row r="166" spans="1:10" s="64" customFormat="1" ht="13.5" x14ac:dyDescent="0.25">
      <c r="A166" s="62">
        <v>2</v>
      </c>
      <c r="B166" s="18" t="s">
        <v>201</v>
      </c>
      <c r="C166" s="78" t="s">
        <v>113</v>
      </c>
      <c r="D166" s="8" t="s">
        <v>157</v>
      </c>
      <c r="E166" s="9" t="s">
        <v>158</v>
      </c>
      <c r="F166" s="51">
        <v>3</v>
      </c>
      <c r="G166" s="51">
        <v>0</v>
      </c>
      <c r="H166" s="51">
        <v>2</v>
      </c>
      <c r="I166" s="51">
        <v>0</v>
      </c>
      <c r="J166" s="23">
        <v>4</v>
      </c>
    </row>
    <row r="167" spans="1:10" s="64" customFormat="1" ht="13.5" x14ac:dyDescent="0.25">
      <c r="A167" s="62">
        <v>3</v>
      </c>
      <c r="B167" s="18" t="s">
        <v>202</v>
      </c>
      <c r="C167" s="78" t="s">
        <v>112</v>
      </c>
      <c r="D167" s="8" t="s">
        <v>157</v>
      </c>
      <c r="E167" s="9" t="s">
        <v>158</v>
      </c>
      <c r="F167" s="51">
        <v>3</v>
      </c>
      <c r="G167" s="51">
        <v>0</v>
      </c>
      <c r="H167" s="51">
        <v>2</v>
      </c>
      <c r="I167" s="51">
        <v>0</v>
      </c>
      <c r="J167" s="23">
        <v>4</v>
      </c>
    </row>
    <row r="168" spans="1:10" s="64" customFormat="1" ht="13.5" x14ac:dyDescent="0.25">
      <c r="A168" s="62">
        <v>4</v>
      </c>
      <c r="B168" s="18" t="s">
        <v>203</v>
      </c>
      <c r="C168" s="78" t="s">
        <v>111</v>
      </c>
      <c r="D168" s="8" t="s">
        <v>157</v>
      </c>
      <c r="E168" s="9" t="s">
        <v>158</v>
      </c>
      <c r="F168" s="51">
        <v>3</v>
      </c>
      <c r="G168" s="51">
        <v>0</v>
      </c>
      <c r="H168" s="51">
        <v>2</v>
      </c>
      <c r="I168" s="51">
        <v>0</v>
      </c>
      <c r="J168" s="23">
        <v>4</v>
      </c>
    </row>
    <row r="169" spans="1:10" s="64" customFormat="1" ht="13.5" x14ac:dyDescent="0.25">
      <c r="A169" s="62">
        <v>5</v>
      </c>
      <c r="B169" s="18" t="s">
        <v>204</v>
      </c>
      <c r="C169" s="78" t="s">
        <v>159</v>
      </c>
      <c r="D169" s="8" t="s">
        <v>157</v>
      </c>
      <c r="E169" s="9" t="s">
        <v>158</v>
      </c>
      <c r="F169" s="51">
        <v>3</v>
      </c>
      <c r="G169" s="51">
        <v>0</v>
      </c>
      <c r="H169" s="51">
        <v>0</v>
      </c>
      <c r="I169" s="51">
        <v>0</v>
      </c>
      <c r="J169" s="23">
        <v>3</v>
      </c>
    </row>
    <row r="170" spans="1:10" s="64" customFormat="1" ht="15" customHeight="1" x14ac:dyDescent="0.25">
      <c r="A170" s="115" t="s">
        <v>74</v>
      </c>
      <c r="B170" s="115"/>
      <c r="C170" s="115"/>
      <c r="D170" s="115"/>
      <c r="E170" s="115"/>
      <c r="F170" s="115"/>
      <c r="G170" s="115"/>
      <c r="H170" s="115"/>
      <c r="I170" s="115"/>
      <c r="J170" s="16">
        <v>18</v>
      </c>
    </row>
    <row r="171" spans="1:10" s="64" customFormat="1" ht="13.5" x14ac:dyDescent="0.25">
      <c r="A171" s="137"/>
      <c r="B171" s="137"/>
      <c r="C171" s="137"/>
      <c r="D171" s="137"/>
      <c r="E171" s="137"/>
      <c r="F171" s="137"/>
      <c r="G171" s="137"/>
      <c r="H171" s="137"/>
      <c r="I171" s="137"/>
      <c r="J171" s="137"/>
    </row>
    <row r="172" spans="1:10" s="64" customFormat="1" ht="21.95" customHeight="1" x14ac:dyDescent="0.25">
      <c r="A172" s="135" t="s">
        <v>288</v>
      </c>
      <c r="B172" s="135"/>
      <c r="C172" s="135"/>
      <c r="D172" s="135"/>
      <c r="E172" s="135"/>
      <c r="F172" s="135"/>
      <c r="G172" s="135"/>
      <c r="H172" s="135"/>
      <c r="I172" s="135"/>
      <c r="J172" s="135"/>
    </row>
    <row r="173" spans="1:10" s="61" customFormat="1" ht="25.5" x14ac:dyDescent="0.2">
      <c r="A173" s="3" t="s">
        <v>371</v>
      </c>
      <c r="B173" s="4" t="s">
        <v>69</v>
      </c>
      <c r="C173" s="3" t="s">
        <v>1</v>
      </c>
      <c r="D173" s="3" t="s">
        <v>68</v>
      </c>
      <c r="E173" s="3" t="s">
        <v>127</v>
      </c>
      <c r="F173" s="3" t="s">
        <v>2</v>
      </c>
      <c r="G173" s="3" t="s">
        <v>3</v>
      </c>
      <c r="H173" s="3" t="s">
        <v>4</v>
      </c>
      <c r="I173" s="3" t="s">
        <v>5</v>
      </c>
      <c r="J173" s="5" t="s">
        <v>6</v>
      </c>
    </row>
    <row r="174" spans="1:10" s="64" customFormat="1" ht="13.5" x14ac:dyDescent="0.25">
      <c r="A174" s="77">
        <v>1</v>
      </c>
      <c r="B174" s="18" t="s">
        <v>217</v>
      </c>
      <c r="C174" s="78" t="s">
        <v>218</v>
      </c>
      <c r="D174" s="8" t="s">
        <v>157</v>
      </c>
      <c r="E174" s="9" t="s">
        <v>158</v>
      </c>
      <c r="F174" s="51">
        <v>3</v>
      </c>
      <c r="G174" s="51">
        <v>0</v>
      </c>
      <c r="H174" s="51">
        <v>2</v>
      </c>
      <c r="I174" s="51">
        <v>0</v>
      </c>
      <c r="J174" s="23">
        <v>4</v>
      </c>
    </row>
    <row r="175" spans="1:10" s="64" customFormat="1" ht="13.5" x14ac:dyDescent="0.25">
      <c r="A175" s="62">
        <v>2</v>
      </c>
      <c r="B175" s="18" t="s">
        <v>219</v>
      </c>
      <c r="C175" s="78" t="s">
        <v>122</v>
      </c>
      <c r="D175" s="8" t="s">
        <v>157</v>
      </c>
      <c r="E175" s="9" t="s">
        <v>158</v>
      </c>
      <c r="F175" s="51">
        <v>3</v>
      </c>
      <c r="G175" s="51">
        <v>0</v>
      </c>
      <c r="H175" s="51">
        <v>2</v>
      </c>
      <c r="I175" s="51">
        <v>0</v>
      </c>
      <c r="J175" s="23">
        <v>4</v>
      </c>
    </row>
    <row r="176" spans="1:10" s="64" customFormat="1" ht="13.5" x14ac:dyDescent="0.25">
      <c r="A176" s="62">
        <v>3</v>
      </c>
      <c r="B176" s="18" t="s">
        <v>220</v>
      </c>
      <c r="C176" s="78" t="s">
        <v>102</v>
      </c>
      <c r="D176" s="8" t="s">
        <v>157</v>
      </c>
      <c r="E176" s="9" t="s">
        <v>158</v>
      </c>
      <c r="F176" s="51">
        <v>3</v>
      </c>
      <c r="G176" s="51">
        <v>0</v>
      </c>
      <c r="H176" s="51">
        <v>0</v>
      </c>
      <c r="I176" s="51">
        <v>0</v>
      </c>
      <c r="J176" s="23">
        <v>3</v>
      </c>
    </row>
    <row r="177" spans="1:65" s="64" customFormat="1" ht="13.5" x14ac:dyDescent="0.25">
      <c r="A177" s="62">
        <v>4</v>
      </c>
      <c r="B177" s="18" t="s">
        <v>221</v>
      </c>
      <c r="C177" s="78" t="s">
        <v>121</v>
      </c>
      <c r="D177" s="8" t="s">
        <v>157</v>
      </c>
      <c r="E177" s="9" t="s">
        <v>158</v>
      </c>
      <c r="F177" s="51">
        <v>3</v>
      </c>
      <c r="G177" s="51">
        <v>0</v>
      </c>
      <c r="H177" s="51">
        <v>0</v>
      </c>
      <c r="I177" s="51">
        <v>0</v>
      </c>
      <c r="J177" s="23">
        <v>3</v>
      </c>
    </row>
    <row r="178" spans="1:65" s="64" customFormat="1" ht="13.5" x14ac:dyDescent="0.25">
      <c r="A178" s="62">
        <v>5</v>
      </c>
      <c r="B178" s="18" t="s">
        <v>222</v>
      </c>
      <c r="C178" s="78" t="s">
        <v>123</v>
      </c>
      <c r="D178" s="8" t="s">
        <v>157</v>
      </c>
      <c r="E178" s="9" t="s">
        <v>158</v>
      </c>
      <c r="F178" s="51">
        <v>3</v>
      </c>
      <c r="G178" s="51">
        <v>0</v>
      </c>
      <c r="H178" s="51">
        <v>2</v>
      </c>
      <c r="I178" s="51">
        <v>2</v>
      </c>
      <c r="J178" s="23">
        <v>4</v>
      </c>
    </row>
    <row r="179" spans="1:65" s="64" customFormat="1" ht="15" customHeight="1" x14ac:dyDescent="0.25">
      <c r="A179" s="115" t="s">
        <v>74</v>
      </c>
      <c r="B179" s="115"/>
      <c r="C179" s="115"/>
      <c r="D179" s="115"/>
      <c r="E179" s="115"/>
      <c r="F179" s="115"/>
      <c r="G179" s="115"/>
      <c r="H179" s="115"/>
      <c r="I179" s="115"/>
      <c r="J179" s="16">
        <v>18</v>
      </c>
    </row>
    <row r="180" spans="1:65" s="64" customFormat="1" ht="13.5" x14ac:dyDescent="0.25">
      <c r="A180" s="70"/>
      <c r="B180" s="71"/>
      <c r="D180" s="73"/>
      <c r="E180" s="74"/>
      <c r="F180" s="75"/>
      <c r="G180" s="75"/>
      <c r="H180" s="75"/>
      <c r="I180" s="75"/>
      <c r="J180" s="76"/>
    </row>
    <row r="181" spans="1:65" s="105" customFormat="1" ht="17.45" customHeight="1" x14ac:dyDescent="0.25">
      <c r="A181" s="145" t="s">
        <v>286</v>
      </c>
      <c r="B181" s="145"/>
      <c r="C181" s="145"/>
      <c r="D181" s="145"/>
      <c r="E181" s="145"/>
      <c r="F181" s="145"/>
      <c r="G181" s="145"/>
      <c r="H181" s="145"/>
      <c r="I181" s="145"/>
      <c r="J181" s="145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</row>
    <row r="182" spans="1:65" s="64" customFormat="1" ht="25.5" x14ac:dyDescent="0.25">
      <c r="A182" s="3" t="s">
        <v>371</v>
      </c>
      <c r="B182" s="4" t="s">
        <v>69</v>
      </c>
      <c r="C182" s="4" t="s">
        <v>1</v>
      </c>
      <c r="D182" s="3" t="s">
        <v>68</v>
      </c>
      <c r="E182" s="3" t="s">
        <v>127</v>
      </c>
      <c r="F182" s="3" t="s">
        <v>2</v>
      </c>
      <c r="G182" s="3" t="s">
        <v>3</v>
      </c>
      <c r="H182" s="3" t="s">
        <v>4</v>
      </c>
      <c r="I182" s="3" t="s">
        <v>5</v>
      </c>
      <c r="J182" s="5" t="s">
        <v>6</v>
      </c>
    </row>
    <row r="183" spans="1:65" s="64" customFormat="1" ht="13.5" x14ac:dyDescent="0.25">
      <c r="A183" s="62">
        <v>1</v>
      </c>
      <c r="B183" s="18" t="s">
        <v>310</v>
      </c>
      <c r="C183" s="69" t="s">
        <v>264</v>
      </c>
      <c r="D183" s="8" t="s">
        <v>157</v>
      </c>
      <c r="E183" s="9" t="s">
        <v>158</v>
      </c>
      <c r="F183" s="51">
        <v>2</v>
      </c>
      <c r="G183" s="51">
        <v>0</v>
      </c>
      <c r="H183" s="51">
        <v>2</v>
      </c>
      <c r="I183" s="51">
        <v>0</v>
      </c>
      <c r="J183" s="23">
        <v>3</v>
      </c>
    </row>
    <row r="184" spans="1:65" s="64" customFormat="1" ht="13.5" x14ac:dyDescent="0.25">
      <c r="A184" s="62">
        <v>2</v>
      </c>
      <c r="B184" s="18" t="s">
        <v>311</v>
      </c>
      <c r="C184" s="69" t="s">
        <v>265</v>
      </c>
      <c r="D184" s="8" t="s">
        <v>157</v>
      </c>
      <c r="E184" s="9" t="s">
        <v>158</v>
      </c>
      <c r="F184" s="51">
        <v>2</v>
      </c>
      <c r="G184" s="51">
        <v>0</v>
      </c>
      <c r="H184" s="51">
        <v>2</v>
      </c>
      <c r="I184" s="51">
        <v>0</v>
      </c>
      <c r="J184" s="23">
        <v>3</v>
      </c>
    </row>
    <row r="185" spans="1:65" s="64" customFormat="1" ht="13.5" x14ac:dyDescent="0.25">
      <c r="A185" s="62">
        <v>3</v>
      </c>
      <c r="B185" s="18" t="s">
        <v>312</v>
      </c>
      <c r="C185" s="63" t="s">
        <v>266</v>
      </c>
      <c r="D185" s="8" t="s">
        <v>157</v>
      </c>
      <c r="E185" s="9" t="s">
        <v>158</v>
      </c>
      <c r="F185" s="51">
        <v>3</v>
      </c>
      <c r="G185" s="51">
        <v>0</v>
      </c>
      <c r="H185" s="51">
        <v>0</v>
      </c>
      <c r="I185" s="51">
        <v>0</v>
      </c>
      <c r="J185" s="23">
        <v>3</v>
      </c>
    </row>
    <row r="186" spans="1:65" s="64" customFormat="1" ht="13.5" x14ac:dyDescent="0.25">
      <c r="A186" s="62">
        <v>4</v>
      </c>
      <c r="B186" s="18" t="s">
        <v>313</v>
      </c>
      <c r="C186" s="69" t="s">
        <v>267</v>
      </c>
      <c r="D186" s="8" t="s">
        <v>157</v>
      </c>
      <c r="E186" s="9" t="s">
        <v>158</v>
      </c>
      <c r="F186" s="52">
        <v>3</v>
      </c>
      <c r="G186" s="52">
        <v>0</v>
      </c>
      <c r="H186" s="52">
        <v>0</v>
      </c>
      <c r="I186" s="52">
        <v>0</v>
      </c>
      <c r="J186" s="23">
        <v>3</v>
      </c>
    </row>
    <row r="187" spans="1:65" s="64" customFormat="1" ht="13.5" x14ac:dyDescent="0.25">
      <c r="A187" s="62">
        <v>5</v>
      </c>
      <c r="B187" s="18" t="s">
        <v>314</v>
      </c>
      <c r="C187" s="69" t="s">
        <v>268</v>
      </c>
      <c r="D187" s="8" t="s">
        <v>157</v>
      </c>
      <c r="E187" s="9" t="s">
        <v>158</v>
      </c>
      <c r="F187" s="52">
        <v>2</v>
      </c>
      <c r="G187" s="52">
        <v>0</v>
      </c>
      <c r="H187" s="52">
        <v>2</v>
      </c>
      <c r="I187" s="52">
        <v>0</v>
      </c>
      <c r="J187" s="23">
        <v>3</v>
      </c>
    </row>
    <row r="188" spans="1:65" s="64" customFormat="1" ht="13.5" x14ac:dyDescent="0.25">
      <c r="A188" s="62">
        <v>6</v>
      </c>
      <c r="B188" s="18" t="s">
        <v>315</v>
      </c>
      <c r="C188" s="69" t="s">
        <v>269</v>
      </c>
      <c r="D188" s="8" t="s">
        <v>157</v>
      </c>
      <c r="E188" s="9" t="s">
        <v>158</v>
      </c>
      <c r="F188" s="52">
        <v>2</v>
      </c>
      <c r="G188" s="52">
        <v>0</v>
      </c>
      <c r="H188" s="52">
        <v>2</v>
      </c>
      <c r="I188" s="52">
        <v>0</v>
      </c>
      <c r="J188" s="23">
        <v>3</v>
      </c>
    </row>
    <row r="189" spans="1:65" s="64" customFormat="1" ht="13.5" x14ac:dyDescent="0.25">
      <c r="A189" s="62">
        <v>7</v>
      </c>
      <c r="B189" s="18" t="s">
        <v>316</v>
      </c>
      <c r="C189" s="64" t="s">
        <v>270</v>
      </c>
      <c r="D189" s="8" t="s">
        <v>157</v>
      </c>
      <c r="E189" s="9" t="s">
        <v>158</v>
      </c>
      <c r="F189" s="52">
        <v>2</v>
      </c>
      <c r="G189" s="52">
        <v>0</v>
      </c>
      <c r="H189" s="52">
        <v>2</v>
      </c>
      <c r="I189" s="52">
        <v>0</v>
      </c>
      <c r="J189" s="23">
        <v>3</v>
      </c>
    </row>
    <row r="190" spans="1:65" s="64" customFormat="1" ht="15" customHeight="1" x14ac:dyDescent="0.25">
      <c r="A190" s="115" t="s">
        <v>74</v>
      </c>
      <c r="B190" s="115"/>
      <c r="C190" s="115"/>
      <c r="D190" s="115"/>
      <c r="E190" s="115"/>
      <c r="F190" s="115"/>
      <c r="G190" s="115"/>
      <c r="H190" s="115"/>
      <c r="I190" s="115"/>
      <c r="J190" s="16">
        <v>18</v>
      </c>
    </row>
    <row r="191" spans="1:65" s="64" customFormat="1" ht="13.5" x14ac:dyDescent="0.25">
      <c r="A191" s="70"/>
      <c r="B191" s="71"/>
      <c r="D191" s="73"/>
      <c r="E191" s="74"/>
      <c r="F191" s="75"/>
      <c r="G191" s="75"/>
      <c r="H191" s="75"/>
      <c r="I191" s="75"/>
      <c r="J191" s="76"/>
    </row>
    <row r="192" spans="1:65" s="64" customFormat="1" ht="21.95" customHeight="1" x14ac:dyDescent="0.25">
      <c r="A192" s="134" t="s">
        <v>284</v>
      </c>
      <c r="B192" s="134"/>
      <c r="C192" s="134"/>
      <c r="D192" s="134"/>
      <c r="E192" s="134"/>
      <c r="F192" s="134"/>
      <c r="G192" s="134"/>
      <c r="H192" s="134"/>
      <c r="I192" s="134"/>
      <c r="J192" s="134"/>
    </row>
    <row r="193" spans="1:65" s="61" customFormat="1" ht="25.5" x14ac:dyDescent="0.2">
      <c r="A193" s="3" t="s">
        <v>371</v>
      </c>
      <c r="B193" s="4" t="s">
        <v>69</v>
      </c>
      <c r="C193" s="3" t="s">
        <v>1</v>
      </c>
      <c r="D193" s="3" t="s">
        <v>68</v>
      </c>
      <c r="E193" s="3" t="s">
        <v>127</v>
      </c>
      <c r="F193" s="3" t="s">
        <v>2</v>
      </c>
      <c r="G193" s="3" t="s">
        <v>3</v>
      </c>
      <c r="H193" s="3" t="s">
        <v>4</v>
      </c>
      <c r="I193" s="3" t="s">
        <v>5</v>
      </c>
      <c r="J193" s="5" t="s">
        <v>6</v>
      </c>
    </row>
    <row r="194" spans="1:65" s="64" customFormat="1" ht="13.5" x14ac:dyDescent="0.25">
      <c r="A194" s="77">
        <v>1</v>
      </c>
      <c r="B194" s="18" t="s">
        <v>211</v>
      </c>
      <c r="C194" s="78" t="s">
        <v>212</v>
      </c>
      <c r="D194" s="8" t="s">
        <v>157</v>
      </c>
      <c r="E194" s="9" t="s">
        <v>158</v>
      </c>
      <c r="F194" s="51">
        <v>3</v>
      </c>
      <c r="G194" s="51">
        <v>0</v>
      </c>
      <c r="H194" s="51">
        <v>0</v>
      </c>
      <c r="I194" s="51">
        <v>0</v>
      </c>
      <c r="J194" s="23">
        <v>3</v>
      </c>
    </row>
    <row r="195" spans="1:65" s="64" customFormat="1" ht="13.5" x14ac:dyDescent="0.25">
      <c r="A195" s="62">
        <v>2</v>
      </c>
      <c r="B195" s="18" t="s">
        <v>213</v>
      </c>
      <c r="C195" s="78" t="s">
        <v>275</v>
      </c>
      <c r="D195" s="8" t="s">
        <v>157</v>
      </c>
      <c r="E195" s="9" t="s">
        <v>158</v>
      </c>
      <c r="F195" s="51">
        <v>3</v>
      </c>
      <c r="G195" s="51">
        <v>0</v>
      </c>
      <c r="H195" s="51">
        <v>2</v>
      </c>
      <c r="I195" s="51">
        <v>0</v>
      </c>
      <c r="J195" s="23">
        <v>4</v>
      </c>
    </row>
    <row r="196" spans="1:65" s="64" customFormat="1" ht="13.5" x14ac:dyDescent="0.25">
      <c r="A196" s="62">
        <v>3</v>
      </c>
      <c r="B196" s="18" t="s">
        <v>214</v>
      </c>
      <c r="C196" s="78" t="s">
        <v>118</v>
      </c>
      <c r="D196" s="8" t="s">
        <v>157</v>
      </c>
      <c r="E196" s="9" t="s">
        <v>158</v>
      </c>
      <c r="F196" s="51">
        <v>3</v>
      </c>
      <c r="G196" s="51">
        <v>0</v>
      </c>
      <c r="H196" s="51">
        <v>0</v>
      </c>
      <c r="I196" s="51">
        <v>0</v>
      </c>
      <c r="J196" s="23">
        <v>3</v>
      </c>
    </row>
    <row r="197" spans="1:65" s="64" customFormat="1" ht="13.5" x14ac:dyDescent="0.25">
      <c r="A197" s="62">
        <v>4</v>
      </c>
      <c r="B197" s="18" t="s">
        <v>215</v>
      </c>
      <c r="C197" s="78" t="s">
        <v>119</v>
      </c>
      <c r="D197" s="8" t="s">
        <v>157</v>
      </c>
      <c r="E197" s="9" t="s">
        <v>158</v>
      </c>
      <c r="F197" s="51">
        <v>3</v>
      </c>
      <c r="G197" s="51">
        <v>0</v>
      </c>
      <c r="H197" s="51">
        <v>2</v>
      </c>
      <c r="I197" s="51">
        <v>0</v>
      </c>
      <c r="J197" s="23">
        <v>4</v>
      </c>
    </row>
    <row r="198" spans="1:65" s="64" customFormat="1" ht="13.5" x14ac:dyDescent="0.25">
      <c r="A198" s="62">
        <v>5</v>
      </c>
      <c r="B198" s="18" t="s">
        <v>216</v>
      </c>
      <c r="C198" s="78" t="s">
        <v>120</v>
      </c>
      <c r="D198" s="8" t="s">
        <v>157</v>
      </c>
      <c r="E198" s="9" t="s">
        <v>158</v>
      </c>
      <c r="F198" s="51">
        <v>3</v>
      </c>
      <c r="G198" s="51">
        <v>0</v>
      </c>
      <c r="H198" s="51">
        <v>2</v>
      </c>
      <c r="I198" s="51">
        <v>0</v>
      </c>
      <c r="J198" s="23">
        <v>4</v>
      </c>
    </row>
    <row r="199" spans="1:65" s="64" customFormat="1" ht="15" customHeight="1" x14ac:dyDescent="0.25">
      <c r="A199" s="115" t="s">
        <v>74</v>
      </c>
      <c r="B199" s="115"/>
      <c r="C199" s="115"/>
      <c r="D199" s="115"/>
      <c r="E199" s="115"/>
      <c r="F199" s="115"/>
      <c r="G199" s="115"/>
      <c r="H199" s="115"/>
      <c r="I199" s="115"/>
      <c r="J199" s="16">
        <v>18</v>
      </c>
    </row>
    <row r="200" spans="1:65" s="64" customFormat="1" ht="13.5" x14ac:dyDescent="0.25">
      <c r="A200" s="137"/>
      <c r="B200" s="137"/>
      <c r="C200" s="137"/>
      <c r="D200" s="137"/>
      <c r="E200" s="137"/>
      <c r="F200" s="137"/>
      <c r="G200" s="137"/>
      <c r="H200" s="137"/>
      <c r="I200" s="137"/>
      <c r="J200" s="137"/>
    </row>
    <row r="201" spans="1:65" s="79" customFormat="1" ht="21.95" customHeight="1" x14ac:dyDescent="0.25">
      <c r="A201" s="134" t="s">
        <v>283</v>
      </c>
      <c r="B201" s="134"/>
      <c r="C201" s="134"/>
      <c r="D201" s="134"/>
      <c r="E201" s="134"/>
      <c r="F201" s="134"/>
      <c r="G201" s="134"/>
      <c r="H201" s="134"/>
      <c r="I201" s="134"/>
      <c r="J201" s="134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</row>
    <row r="202" spans="1:65" s="61" customFormat="1" ht="25.5" x14ac:dyDescent="0.2">
      <c r="A202" s="3" t="s">
        <v>371</v>
      </c>
      <c r="B202" s="4" t="s">
        <v>69</v>
      </c>
      <c r="C202" s="3" t="s">
        <v>1</v>
      </c>
      <c r="D202" s="3" t="s">
        <v>68</v>
      </c>
      <c r="E202" s="3" t="s">
        <v>127</v>
      </c>
      <c r="F202" s="3" t="s">
        <v>2</v>
      </c>
      <c r="G202" s="3" t="s">
        <v>3</v>
      </c>
      <c r="H202" s="3" t="s">
        <v>4</v>
      </c>
      <c r="I202" s="3" t="s">
        <v>5</v>
      </c>
      <c r="J202" s="5" t="s">
        <v>6</v>
      </c>
    </row>
    <row r="203" spans="1:65" s="64" customFormat="1" ht="13.5" x14ac:dyDescent="0.25">
      <c r="A203" s="77">
        <v>1</v>
      </c>
      <c r="B203" s="18" t="s">
        <v>205</v>
      </c>
      <c r="C203" s="78" t="s">
        <v>206</v>
      </c>
      <c r="D203" s="8" t="s">
        <v>157</v>
      </c>
      <c r="E203" s="9" t="s">
        <v>158</v>
      </c>
      <c r="F203" s="51">
        <v>3</v>
      </c>
      <c r="G203" s="51">
        <v>0</v>
      </c>
      <c r="H203" s="51">
        <v>0</v>
      </c>
      <c r="I203" s="51">
        <v>0</v>
      </c>
      <c r="J203" s="23">
        <v>3</v>
      </c>
    </row>
    <row r="204" spans="1:65" s="64" customFormat="1" ht="13.5" x14ac:dyDescent="0.25">
      <c r="A204" s="62">
        <v>2</v>
      </c>
      <c r="B204" s="18" t="s">
        <v>207</v>
      </c>
      <c r="C204" s="78" t="s">
        <v>116</v>
      </c>
      <c r="D204" s="8" t="s">
        <v>157</v>
      </c>
      <c r="E204" s="9" t="s">
        <v>158</v>
      </c>
      <c r="F204" s="51">
        <v>3</v>
      </c>
      <c r="G204" s="51">
        <v>0</v>
      </c>
      <c r="H204" s="51">
        <v>2</v>
      </c>
      <c r="I204" s="51">
        <v>0</v>
      </c>
      <c r="J204" s="23">
        <v>4</v>
      </c>
    </row>
    <row r="205" spans="1:65" s="64" customFormat="1" ht="13.5" x14ac:dyDescent="0.25">
      <c r="A205" s="62">
        <v>3</v>
      </c>
      <c r="B205" s="18" t="s">
        <v>208</v>
      </c>
      <c r="C205" s="78" t="s">
        <v>115</v>
      </c>
      <c r="D205" s="8" t="s">
        <v>157</v>
      </c>
      <c r="E205" s="9" t="s">
        <v>158</v>
      </c>
      <c r="F205" s="51">
        <v>3</v>
      </c>
      <c r="G205" s="51">
        <v>0</v>
      </c>
      <c r="H205" s="51">
        <v>0</v>
      </c>
      <c r="I205" s="51">
        <v>0</v>
      </c>
      <c r="J205" s="23">
        <v>3</v>
      </c>
    </row>
    <row r="206" spans="1:65" s="64" customFormat="1" ht="13.5" x14ac:dyDescent="0.25">
      <c r="A206" s="62">
        <v>4</v>
      </c>
      <c r="B206" s="18" t="s">
        <v>209</v>
      </c>
      <c r="C206" s="78" t="s">
        <v>114</v>
      </c>
      <c r="D206" s="8" t="s">
        <v>157</v>
      </c>
      <c r="E206" s="9" t="s">
        <v>158</v>
      </c>
      <c r="F206" s="51">
        <v>3</v>
      </c>
      <c r="G206" s="51">
        <v>0</v>
      </c>
      <c r="H206" s="51">
        <v>2</v>
      </c>
      <c r="I206" s="51">
        <v>0</v>
      </c>
      <c r="J206" s="23">
        <v>4</v>
      </c>
    </row>
    <row r="207" spans="1:65" s="64" customFormat="1" ht="13.5" x14ac:dyDescent="0.25">
      <c r="A207" s="62">
        <v>5</v>
      </c>
      <c r="B207" s="18" t="s">
        <v>210</v>
      </c>
      <c r="C207" s="78" t="s">
        <v>117</v>
      </c>
      <c r="D207" s="8" t="s">
        <v>157</v>
      </c>
      <c r="E207" s="9" t="s">
        <v>158</v>
      </c>
      <c r="F207" s="51">
        <v>3</v>
      </c>
      <c r="G207" s="51">
        <v>0</v>
      </c>
      <c r="H207" s="51">
        <v>2</v>
      </c>
      <c r="I207" s="51">
        <v>0</v>
      </c>
      <c r="J207" s="23">
        <v>4</v>
      </c>
    </row>
    <row r="208" spans="1:65" s="64" customFormat="1" ht="15" customHeight="1" x14ac:dyDescent="0.25">
      <c r="A208" s="115" t="s">
        <v>74</v>
      </c>
      <c r="B208" s="115"/>
      <c r="C208" s="115"/>
      <c r="D208" s="115"/>
      <c r="E208" s="115"/>
      <c r="F208" s="115"/>
      <c r="G208" s="115"/>
      <c r="H208" s="115"/>
      <c r="I208" s="115"/>
      <c r="J208" s="16">
        <v>18</v>
      </c>
    </row>
    <row r="209" spans="1:65" s="64" customFormat="1" ht="13.5" x14ac:dyDescent="0.25">
      <c r="A209" s="137"/>
      <c r="B209" s="137"/>
      <c r="C209" s="137"/>
      <c r="D209" s="137"/>
      <c r="E209" s="137"/>
      <c r="F209" s="137"/>
      <c r="G209" s="137"/>
      <c r="H209" s="137"/>
      <c r="I209" s="137"/>
      <c r="J209" s="137"/>
    </row>
    <row r="210" spans="1:65" s="65" customFormat="1" ht="13.5" x14ac:dyDescent="0.25">
      <c r="A210" s="145" t="s">
        <v>287</v>
      </c>
      <c r="B210" s="145"/>
      <c r="C210" s="145"/>
      <c r="D210" s="145"/>
      <c r="E210" s="145"/>
      <c r="F210" s="145"/>
      <c r="G210" s="145"/>
      <c r="H210" s="145"/>
      <c r="I210" s="145"/>
      <c r="J210" s="145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</row>
    <row r="211" spans="1:65" s="104" customFormat="1" ht="15" customHeight="1" x14ac:dyDescent="0.25">
      <c r="A211" s="103"/>
      <c r="B211" s="80"/>
      <c r="C211" s="57"/>
      <c r="D211" s="57"/>
      <c r="E211" s="57"/>
      <c r="F211" s="57"/>
      <c r="G211" s="57"/>
      <c r="H211" s="57"/>
      <c r="I211" s="57"/>
      <c r="J211" s="58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</row>
    <row r="212" spans="1:65" s="64" customFormat="1" ht="30" customHeight="1" x14ac:dyDescent="0.25">
      <c r="A212" s="142" t="s">
        <v>74</v>
      </c>
      <c r="B212" s="143"/>
      <c r="C212" s="143"/>
      <c r="D212" s="143"/>
      <c r="E212" s="143"/>
      <c r="F212" s="143"/>
      <c r="G212" s="143"/>
      <c r="H212" s="143"/>
      <c r="I212" s="144"/>
      <c r="J212" s="106">
        <f>SUM(J12,J25,J38,J54,J72,J89,J105,J115)+44</f>
        <v>160</v>
      </c>
    </row>
    <row r="213" spans="1:65" s="64" customFormat="1" ht="13.5" x14ac:dyDescent="0.25">
      <c r="A213" s="84"/>
      <c r="B213" s="82"/>
      <c r="C213" s="21"/>
      <c r="D213" s="61" t="s">
        <v>320</v>
      </c>
      <c r="E213" s="84"/>
      <c r="F213" s="91"/>
      <c r="G213" s="91"/>
      <c r="H213" s="91"/>
      <c r="I213" s="91"/>
      <c r="J213" s="107">
        <v>18</v>
      </c>
    </row>
    <row r="214" spans="1:65" s="64" customFormat="1" ht="30" customHeight="1" x14ac:dyDescent="0.25">
      <c r="A214" s="142" t="s">
        <v>73</v>
      </c>
      <c r="B214" s="143"/>
      <c r="C214" s="143"/>
      <c r="D214" s="143"/>
      <c r="E214" s="143"/>
      <c r="F214" s="143"/>
      <c r="G214" s="143"/>
      <c r="H214" s="143"/>
      <c r="I214" s="144"/>
      <c r="J214" s="108">
        <f>J212+J213</f>
        <v>178</v>
      </c>
    </row>
    <row r="215" spans="1:65" s="64" customFormat="1" ht="13.5" x14ac:dyDescent="0.25">
      <c r="A215" s="84"/>
      <c r="B215" s="82"/>
      <c r="C215" s="21"/>
      <c r="E215" s="84"/>
      <c r="F215" s="91"/>
      <c r="G215" s="91"/>
      <c r="H215" s="91"/>
      <c r="I215" s="91"/>
      <c r="J215" s="107"/>
    </row>
    <row r="216" spans="1:65" s="64" customFormat="1" ht="13.5" x14ac:dyDescent="0.25">
      <c r="A216" s="84"/>
      <c r="B216" s="6" t="s">
        <v>76</v>
      </c>
      <c r="C216" s="3" t="s">
        <v>75</v>
      </c>
      <c r="D216" s="3" t="s">
        <v>74</v>
      </c>
      <c r="E216" s="3" t="s">
        <v>243</v>
      </c>
      <c r="F216" s="91"/>
      <c r="G216" s="91"/>
      <c r="H216" s="91"/>
      <c r="I216" s="91"/>
      <c r="J216" s="107"/>
    </row>
    <row r="217" spans="1:65" s="64" customFormat="1" ht="13.5" x14ac:dyDescent="0.25">
      <c r="A217" s="84"/>
      <c r="B217" s="131" t="s">
        <v>84</v>
      </c>
      <c r="C217" s="8" t="s">
        <v>88</v>
      </c>
      <c r="D217" s="9" t="s">
        <v>126</v>
      </c>
      <c r="E217" s="129" t="s">
        <v>146</v>
      </c>
      <c r="F217" s="91"/>
      <c r="G217" s="91"/>
      <c r="H217" s="91"/>
      <c r="I217" s="91"/>
      <c r="J217" s="107"/>
    </row>
    <row r="218" spans="1:65" s="64" customFormat="1" ht="13.5" x14ac:dyDescent="0.25">
      <c r="A218" s="84"/>
      <c r="B218" s="132"/>
      <c r="C218" s="8" t="s">
        <v>77</v>
      </c>
      <c r="D218" s="9" t="s">
        <v>145</v>
      </c>
      <c r="E218" s="130"/>
      <c r="F218" s="91"/>
      <c r="G218" s="91"/>
      <c r="H218" s="91"/>
      <c r="I218" s="91"/>
      <c r="J218" s="107"/>
    </row>
    <row r="219" spans="1:65" s="64" customFormat="1" ht="13.5" x14ac:dyDescent="0.25">
      <c r="A219" s="84"/>
      <c r="B219" s="131" t="s">
        <v>85</v>
      </c>
      <c r="C219" s="8" t="s">
        <v>78</v>
      </c>
      <c r="D219" s="9" t="s">
        <v>126</v>
      </c>
      <c r="E219" s="129" t="s">
        <v>146</v>
      </c>
      <c r="F219" s="91"/>
      <c r="G219" s="91"/>
      <c r="H219" s="91"/>
      <c r="I219" s="91"/>
      <c r="J219" s="107"/>
    </row>
    <row r="220" spans="1:65" s="64" customFormat="1" ht="13.5" x14ac:dyDescent="0.25">
      <c r="A220" s="84"/>
      <c r="B220" s="132"/>
      <c r="C220" s="8" t="s">
        <v>79</v>
      </c>
      <c r="D220" s="9">
        <v>23</v>
      </c>
      <c r="E220" s="130"/>
      <c r="F220" s="91"/>
      <c r="G220" s="91"/>
      <c r="H220" s="91"/>
      <c r="I220" s="91"/>
      <c r="J220" s="107"/>
    </row>
    <row r="221" spans="1:65" s="64" customFormat="1" ht="13.5" x14ac:dyDescent="0.25">
      <c r="A221" s="84"/>
      <c r="B221" s="131" t="s">
        <v>86</v>
      </c>
      <c r="C221" s="8" t="s">
        <v>80</v>
      </c>
      <c r="D221" s="9">
        <v>22</v>
      </c>
      <c r="E221" s="129" t="s">
        <v>146</v>
      </c>
      <c r="F221" s="91"/>
      <c r="G221" s="91"/>
      <c r="H221" s="91"/>
      <c r="I221" s="91"/>
      <c r="J221" s="107"/>
    </row>
    <row r="222" spans="1:65" s="64" customFormat="1" ht="13.5" x14ac:dyDescent="0.25">
      <c r="A222" s="84"/>
      <c r="B222" s="132"/>
      <c r="C222" s="8" t="s">
        <v>81</v>
      </c>
      <c r="D222" s="9" t="s">
        <v>151</v>
      </c>
      <c r="E222" s="130"/>
      <c r="F222" s="91"/>
      <c r="G222" s="91"/>
      <c r="H222" s="91"/>
      <c r="I222" s="91"/>
      <c r="J222" s="107"/>
    </row>
    <row r="223" spans="1:65" s="64" customFormat="1" ht="13.5" x14ac:dyDescent="0.25">
      <c r="A223" s="84"/>
      <c r="B223" s="131" t="s">
        <v>87</v>
      </c>
      <c r="C223" s="8" t="s">
        <v>82</v>
      </c>
      <c r="D223" s="9">
        <v>20</v>
      </c>
      <c r="E223" s="129">
        <f>SUM(D223,D224)</f>
        <v>28</v>
      </c>
      <c r="F223" s="91"/>
      <c r="G223" s="91"/>
      <c r="H223" s="91"/>
      <c r="I223" s="91"/>
      <c r="J223" s="107"/>
    </row>
    <row r="224" spans="1:65" s="64" customFormat="1" ht="13.5" x14ac:dyDescent="0.25">
      <c r="A224" s="84"/>
      <c r="B224" s="132"/>
      <c r="C224" s="8" t="s">
        <v>83</v>
      </c>
      <c r="D224" s="9">
        <v>8</v>
      </c>
      <c r="E224" s="130"/>
      <c r="F224" s="91"/>
      <c r="G224" s="91"/>
      <c r="H224" s="91"/>
      <c r="I224" s="91"/>
      <c r="J224" s="107"/>
    </row>
    <row r="225" spans="1:10" s="64" customFormat="1" ht="13.5" x14ac:dyDescent="0.25">
      <c r="A225" s="84"/>
      <c r="B225" s="140" t="s">
        <v>89</v>
      </c>
      <c r="C225" s="141"/>
      <c r="D225" s="109" t="s">
        <v>152</v>
      </c>
      <c r="E225" s="87" t="s">
        <v>152</v>
      </c>
      <c r="F225" s="91"/>
      <c r="G225" s="91"/>
      <c r="H225" s="91"/>
      <c r="I225" s="91"/>
      <c r="J225" s="107"/>
    </row>
    <row r="226" spans="1:10" s="64" customFormat="1" ht="13.5" x14ac:dyDescent="0.25">
      <c r="A226" s="84"/>
      <c r="B226" s="82"/>
      <c r="C226" s="102" t="s">
        <v>360</v>
      </c>
      <c r="D226" s="88">
        <v>18</v>
      </c>
      <c r="E226" s="89">
        <v>178</v>
      </c>
      <c r="F226" s="91"/>
      <c r="G226" s="91"/>
      <c r="H226" s="91"/>
      <c r="I226" s="91"/>
      <c r="J226" s="107"/>
    </row>
    <row r="227" spans="1:10" s="64" customFormat="1" ht="13.5" x14ac:dyDescent="0.25">
      <c r="A227" s="84"/>
      <c r="B227" s="82"/>
      <c r="C227" s="110" t="s">
        <v>91</v>
      </c>
      <c r="D227" s="138" t="s">
        <v>6</v>
      </c>
      <c r="E227" s="139" t="s">
        <v>93</v>
      </c>
      <c r="F227" s="91"/>
      <c r="G227" s="91"/>
      <c r="H227" s="91"/>
      <c r="I227" s="91"/>
      <c r="J227" s="107"/>
    </row>
    <row r="228" spans="1:10" s="64" customFormat="1" ht="13.5" x14ac:dyDescent="0.25">
      <c r="A228" s="84"/>
      <c r="B228" s="82"/>
      <c r="C228" s="110" t="s">
        <v>92</v>
      </c>
      <c r="D228" s="138"/>
      <c r="E228" s="139"/>
      <c r="F228" s="91"/>
      <c r="G228" s="91"/>
      <c r="H228" s="91"/>
      <c r="I228" s="91"/>
      <c r="J228" s="107"/>
    </row>
    <row r="229" spans="1:10" s="64" customFormat="1" ht="13.5" x14ac:dyDescent="0.25">
      <c r="A229" s="84"/>
      <c r="B229" s="82"/>
      <c r="C229" s="8" t="s">
        <v>52</v>
      </c>
      <c r="D229" s="9" t="s">
        <v>148</v>
      </c>
      <c r="E229" s="13">
        <v>22</v>
      </c>
      <c r="F229" s="91"/>
      <c r="G229" s="91"/>
      <c r="H229" s="91"/>
      <c r="I229" s="91"/>
      <c r="J229" s="107"/>
    </row>
    <row r="230" spans="1:10" s="64" customFormat="1" ht="13.5" x14ac:dyDescent="0.25">
      <c r="A230" s="84"/>
      <c r="B230" s="82"/>
      <c r="C230" s="8" t="s">
        <v>53</v>
      </c>
      <c r="D230" s="9">
        <v>81</v>
      </c>
      <c r="E230" s="13">
        <v>104</v>
      </c>
      <c r="F230" s="91"/>
      <c r="G230" s="91"/>
      <c r="H230" s="91"/>
      <c r="I230" s="91"/>
      <c r="J230" s="107"/>
    </row>
    <row r="231" spans="1:10" s="64" customFormat="1" ht="13.5" x14ac:dyDescent="0.25">
      <c r="A231" s="84"/>
      <c r="B231" s="82"/>
      <c r="C231" s="8" t="s">
        <v>54</v>
      </c>
      <c r="D231" s="9">
        <v>15</v>
      </c>
      <c r="E231" s="13">
        <v>19</v>
      </c>
      <c r="F231" s="91"/>
      <c r="G231" s="91"/>
      <c r="H231" s="91"/>
      <c r="I231" s="91"/>
      <c r="J231" s="107"/>
    </row>
    <row r="232" spans="1:10" s="64" customFormat="1" ht="13.5" x14ac:dyDescent="0.25">
      <c r="A232" s="84"/>
      <c r="B232" s="82"/>
      <c r="C232" s="8" t="s">
        <v>55</v>
      </c>
      <c r="D232" s="9">
        <v>4</v>
      </c>
      <c r="E232" s="13">
        <v>8</v>
      </c>
      <c r="F232" s="91"/>
      <c r="G232" s="91"/>
      <c r="H232" s="91"/>
      <c r="I232" s="91"/>
      <c r="J232" s="107"/>
    </row>
    <row r="233" spans="1:10" s="64" customFormat="1" ht="13.5" x14ac:dyDescent="0.25">
      <c r="A233" s="84"/>
      <c r="B233" s="82"/>
      <c r="C233" s="8" t="s">
        <v>90</v>
      </c>
      <c r="D233" s="9" t="s">
        <v>361</v>
      </c>
      <c r="E233" s="13">
        <v>6</v>
      </c>
      <c r="F233" s="91"/>
      <c r="G233" s="91"/>
      <c r="H233" s="91"/>
      <c r="I233" s="91"/>
      <c r="J233" s="107"/>
    </row>
    <row r="234" spans="1:10" s="64" customFormat="1" ht="13.5" x14ac:dyDescent="0.25">
      <c r="A234" s="84"/>
      <c r="B234" s="82"/>
      <c r="C234" s="8" t="s">
        <v>56</v>
      </c>
      <c r="D234" s="9" t="s">
        <v>150</v>
      </c>
      <c r="E234" s="13">
        <v>0</v>
      </c>
      <c r="F234" s="91"/>
      <c r="G234" s="91"/>
      <c r="H234" s="91"/>
      <c r="I234" s="91"/>
      <c r="J234" s="107"/>
    </row>
    <row r="235" spans="1:10" s="64" customFormat="1" ht="13.5" x14ac:dyDescent="0.25">
      <c r="A235" s="84"/>
      <c r="B235" s="82"/>
      <c r="C235" s="8" t="s">
        <v>57</v>
      </c>
      <c r="D235" s="9" t="s">
        <v>361</v>
      </c>
      <c r="E235" s="13">
        <v>12</v>
      </c>
      <c r="F235" s="91"/>
      <c r="G235" s="91"/>
      <c r="H235" s="91"/>
      <c r="I235" s="91"/>
      <c r="J235" s="107"/>
    </row>
    <row r="236" spans="1:10" s="64" customFormat="1" ht="13.5" x14ac:dyDescent="0.25">
      <c r="A236" s="84"/>
      <c r="B236" s="82"/>
      <c r="C236" s="8" t="s">
        <v>58</v>
      </c>
      <c r="D236" s="9" t="s">
        <v>362</v>
      </c>
      <c r="E236" s="13">
        <v>12</v>
      </c>
      <c r="F236" s="91"/>
      <c r="G236" s="91"/>
      <c r="H236" s="91"/>
      <c r="I236" s="91"/>
      <c r="J236" s="107"/>
    </row>
    <row r="237" spans="1:10" s="64" customFormat="1" ht="13.5" x14ac:dyDescent="0.25">
      <c r="A237" s="84"/>
      <c r="B237" s="82"/>
      <c r="C237" s="8" t="s">
        <v>70</v>
      </c>
      <c r="D237" s="9">
        <v>16</v>
      </c>
      <c r="E237" s="13">
        <v>32</v>
      </c>
      <c r="F237" s="91"/>
      <c r="G237" s="91"/>
      <c r="H237" s="91"/>
      <c r="I237" s="91"/>
      <c r="J237" s="107"/>
    </row>
    <row r="238" spans="1:10" s="64" customFormat="1" ht="13.5" x14ac:dyDescent="0.25">
      <c r="A238" s="84"/>
      <c r="B238" s="82"/>
      <c r="C238" s="8" t="s">
        <v>59</v>
      </c>
      <c r="D238" s="9" t="s">
        <v>149</v>
      </c>
      <c r="E238" s="13">
        <v>6</v>
      </c>
      <c r="F238" s="91"/>
      <c r="G238" s="91"/>
      <c r="H238" s="91"/>
      <c r="I238" s="91"/>
      <c r="J238" s="107"/>
    </row>
    <row r="239" spans="1:10" s="64" customFormat="1" ht="13.5" x14ac:dyDescent="0.25">
      <c r="A239" s="84"/>
      <c r="B239" s="82"/>
      <c r="C239" s="8" t="s">
        <v>241</v>
      </c>
      <c r="D239" s="9" t="s">
        <v>150</v>
      </c>
      <c r="E239" s="13">
        <v>6</v>
      </c>
      <c r="F239" s="91"/>
      <c r="G239" s="91"/>
      <c r="H239" s="91"/>
      <c r="I239" s="91"/>
      <c r="J239" s="107"/>
    </row>
    <row r="240" spans="1:10" s="64" customFormat="1" ht="13.5" x14ac:dyDescent="0.25">
      <c r="A240" s="84"/>
      <c r="B240" s="82"/>
      <c r="C240" s="111" t="s">
        <v>74</v>
      </c>
      <c r="D240" s="90">
        <v>160</v>
      </c>
      <c r="E240" s="90">
        <f>SUM(E229:E239)</f>
        <v>227</v>
      </c>
      <c r="F240" s="91"/>
      <c r="G240" s="91"/>
      <c r="H240" s="91"/>
      <c r="I240" s="91"/>
      <c r="J240" s="107"/>
    </row>
    <row r="241" spans="1:10" s="64" customFormat="1" ht="13.5" x14ac:dyDescent="0.25">
      <c r="A241" s="84"/>
      <c r="B241" s="82"/>
      <c r="C241" s="104" t="s">
        <v>320</v>
      </c>
      <c r="D241" s="84">
        <v>18</v>
      </c>
      <c r="E241" s="84"/>
      <c r="F241" s="91"/>
      <c r="G241" s="91"/>
      <c r="H241" s="91"/>
      <c r="I241" s="91"/>
      <c r="J241" s="107">
        <v>18</v>
      </c>
    </row>
    <row r="242" spans="1:10" s="64" customFormat="1" ht="13.5" x14ac:dyDescent="0.25">
      <c r="A242" s="84"/>
      <c r="B242" s="82"/>
      <c r="C242" s="112" t="s">
        <v>73</v>
      </c>
      <c r="D242" s="113">
        <v>178</v>
      </c>
      <c r="E242" s="84"/>
      <c r="F242" s="91"/>
      <c r="G242" s="91"/>
      <c r="H242" s="91"/>
      <c r="I242" s="91"/>
      <c r="J242" s="107"/>
    </row>
    <row r="243" spans="1:10" s="64" customFormat="1" ht="13.5" x14ac:dyDescent="0.25">
      <c r="A243" s="84"/>
      <c r="B243" s="82"/>
      <c r="C243" s="21"/>
      <c r="E243" s="84"/>
      <c r="F243" s="91"/>
      <c r="G243" s="91"/>
      <c r="H243" s="91"/>
      <c r="J243" s="114"/>
    </row>
    <row r="244" spans="1:10" s="64" customFormat="1" ht="13.5" x14ac:dyDescent="0.25">
      <c r="A244" s="84"/>
      <c r="B244" s="82"/>
      <c r="C244" s="91"/>
      <c r="D244" s="91"/>
      <c r="E244" s="91"/>
      <c r="F244" s="91"/>
      <c r="G244" s="91"/>
      <c r="H244" s="91"/>
      <c r="J244" s="114"/>
    </row>
    <row r="245" spans="1:10" s="64" customFormat="1" ht="13.5" x14ac:dyDescent="0.25">
      <c r="A245" s="84"/>
      <c r="B245" s="82"/>
      <c r="C245" s="91"/>
      <c r="D245" s="91"/>
      <c r="E245" s="91"/>
      <c r="F245" s="91"/>
      <c r="G245" s="91"/>
      <c r="H245" s="91"/>
      <c r="J245" s="114"/>
    </row>
    <row r="246" spans="1:10" s="64" customFormat="1" ht="13.5" x14ac:dyDescent="0.25">
      <c r="A246" s="84"/>
      <c r="B246" s="82"/>
      <c r="C246" s="91"/>
      <c r="D246" s="91"/>
      <c r="E246" s="91"/>
      <c r="F246" s="91"/>
      <c r="G246" s="91"/>
      <c r="H246" s="91"/>
      <c r="J246" s="114"/>
    </row>
    <row r="247" spans="1:10" s="64" customFormat="1" ht="13.5" x14ac:dyDescent="0.25">
      <c r="A247" s="84"/>
      <c r="B247" s="82"/>
      <c r="C247" s="91"/>
      <c r="D247" s="91"/>
      <c r="E247" s="91"/>
      <c r="F247" s="91"/>
      <c r="G247" s="91"/>
      <c r="H247" s="91"/>
      <c r="J247" s="114"/>
    </row>
    <row r="248" spans="1:10" s="64" customFormat="1" ht="13.5" x14ac:dyDescent="0.25">
      <c r="A248" s="84"/>
      <c r="B248" s="82"/>
      <c r="C248" s="91"/>
      <c r="D248" s="91"/>
      <c r="E248" s="91"/>
      <c r="F248" s="91"/>
      <c r="G248" s="91"/>
      <c r="H248" s="91"/>
      <c r="I248" s="91"/>
      <c r="J248" s="107"/>
    </row>
    <row r="249" spans="1:10" s="64" customFormat="1" ht="13.5" x14ac:dyDescent="0.25">
      <c r="A249" s="84"/>
      <c r="B249" s="82"/>
      <c r="C249" s="21"/>
      <c r="E249" s="84"/>
      <c r="F249" s="91"/>
      <c r="G249" s="91"/>
      <c r="H249" s="91"/>
      <c r="I249" s="91"/>
      <c r="J249" s="107"/>
    </row>
  </sheetData>
  <mergeCells count="74">
    <mergeCell ref="A214:I214"/>
    <mergeCell ref="A161:I161"/>
    <mergeCell ref="A170:I170"/>
    <mergeCell ref="A179:I179"/>
    <mergeCell ref="A190:I190"/>
    <mergeCell ref="A199:I199"/>
    <mergeCell ref="A212:I212"/>
    <mergeCell ref="A181:J181"/>
    <mergeCell ref="A210:J210"/>
    <mergeCell ref="A200:J200"/>
    <mergeCell ref="A208:I208"/>
    <mergeCell ref="D227:D228"/>
    <mergeCell ref="E227:E228"/>
    <mergeCell ref="B219:B220"/>
    <mergeCell ref="B221:B222"/>
    <mergeCell ref="B223:B224"/>
    <mergeCell ref="B225:C225"/>
    <mergeCell ref="E217:E218"/>
    <mergeCell ref="E219:E220"/>
    <mergeCell ref="E221:E222"/>
    <mergeCell ref="E223:E224"/>
    <mergeCell ref="A105:I105"/>
    <mergeCell ref="A112:D112"/>
    <mergeCell ref="A115:I115"/>
    <mergeCell ref="B217:B218"/>
    <mergeCell ref="A121:J121"/>
    <mergeCell ref="A163:J163"/>
    <mergeCell ref="A201:J201"/>
    <mergeCell ref="A192:J192"/>
    <mergeCell ref="A172:J172"/>
    <mergeCell ref="A152:J152"/>
    <mergeCell ref="A209:J209"/>
    <mergeCell ref="A171:J171"/>
    <mergeCell ref="A1:J1"/>
    <mergeCell ref="A3:D3"/>
    <mergeCell ref="A14:D14"/>
    <mergeCell ref="A27:D27"/>
    <mergeCell ref="A2:J2"/>
    <mergeCell ref="F3:J3"/>
    <mergeCell ref="A12:I12"/>
    <mergeCell ref="A13:J13"/>
    <mergeCell ref="F14:J14"/>
    <mergeCell ref="A25:I25"/>
    <mergeCell ref="A26:J26"/>
    <mergeCell ref="A73:J73"/>
    <mergeCell ref="F27:J27"/>
    <mergeCell ref="A39:J39"/>
    <mergeCell ref="A44:J44"/>
    <mergeCell ref="F45:J45"/>
    <mergeCell ref="A55:J55"/>
    <mergeCell ref="F61:J61"/>
    <mergeCell ref="A60:J60"/>
    <mergeCell ref="A45:D45"/>
    <mergeCell ref="A61:D61"/>
    <mergeCell ref="A38:I38"/>
    <mergeCell ref="A54:I54"/>
    <mergeCell ref="A72:I72"/>
    <mergeCell ref="F80:J80"/>
    <mergeCell ref="A79:J79"/>
    <mergeCell ref="A80:D80"/>
    <mergeCell ref="A90:J90"/>
    <mergeCell ref="A89:I89"/>
    <mergeCell ref="A96:J96"/>
    <mergeCell ref="A111:J111"/>
    <mergeCell ref="A106:J106"/>
    <mergeCell ref="F112:J112"/>
    <mergeCell ref="F97:J97"/>
    <mergeCell ref="A97:D97"/>
    <mergeCell ref="A128:I128"/>
    <mergeCell ref="A129:XFD129"/>
    <mergeCell ref="A139:I139"/>
    <mergeCell ref="A150:I150"/>
    <mergeCell ref="A141:J141"/>
    <mergeCell ref="A130:J130"/>
  </mergeCells>
  <conditionalFormatting sqref="C19">
    <cfRule type="duplicateValues" dxfId="27" priority="22"/>
  </conditionalFormatting>
  <conditionalFormatting sqref="C24">
    <cfRule type="duplicateValues" dxfId="26" priority="23"/>
  </conditionalFormatting>
  <conditionalFormatting sqref="C36">
    <cfRule type="duplicateValues" dxfId="25" priority="4"/>
  </conditionalFormatting>
  <conditionalFormatting sqref="C52">
    <cfRule type="duplicateValues" dxfId="24" priority="3"/>
  </conditionalFormatting>
  <conditionalFormatting sqref="C58">
    <cfRule type="duplicateValues" dxfId="23" priority="15"/>
  </conditionalFormatting>
  <conditionalFormatting sqref="C67">
    <cfRule type="duplicateValues" dxfId="22" priority="2"/>
  </conditionalFormatting>
  <conditionalFormatting sqref="C94">
    <cfRule type="duplicateValues" dxfId="21" priority="14"/>
  </conditionalFormatting>
  <conditionalFormatting sqref="C122">
    <cfRule type="duplicateValues" dxfId="20" priority="30"/>
  </conditionalFormatting>
  <conditionalFormatting sqref="C128">
    <cfRule type="duplicateValues" dxfId="19" priority="13"/>
  </conditionalFormatting>
  <conditionalFormatting sqref="C131">
    <cfRule type="duplicateValues" dxfId="18" priority="20"/>
  </conditionalFormatting>
  <conditionalFormatting sqref="C139">
    <cfRule type="duplicateValues" dxfId="17" priority="12"/>
  </conditionalFormatting>
  <conditionalFormatting sqref="C142">
    <cfRule type="duplicateValues" dxfId="16" priority="19"/>
  </conditionalFormatting>
  <conditionalFormatting sqref="C143:C147 C149 C151">
    <cfRule type="duplicateValues" dxfId="15" priority="41"/>
  </conditionalFormatting>
  <conditionalFormatting sqref="C148">
    <cfRule type="duplicateValues" dxfId="14" priority="17"/>
  </conditionalFormatting>
  <conditionalFormatting sqref="C150">
    <cfRule type="duplicateValues" dxfId="13" priority="11"/>
  </conditionalFormatting>
  <conditionalFormatting sqref="C153">
    <cfRule type="duplicateValues" dxfId="12" priority="21"/>
  </conditionalFormatting>
  <conditionalFormatting sqref="C161">
    <cfRule type="duplicateValues" dxfId="11" priority="10"/>
  </conditionalFormatting>
  <conditionalFormatting sqref="C164">
    <cfRule type="duplicateValues" dxfId="10" priority="29"/>
  </conditionalFormatting>
  <conditionalFormatting sqref="C170">
    <cfRule type="duplicateValues" dxfId="9" priority="9"/>
  </conditionalFormatting>
  <conditionalFormatting sqref="C173">
    <cfRule type="duplicateValues" dxfId="8" priority="26"/>
  </conditionalFormatting>
  <conditionalFormatting sqref="C179">
    <cfRule type="duplicateValues" dxfId="7" priority="8"/>
  </conditionalFormatting>
  <conditionalFormatting sqref="C182">
    <cfRule type="duplicateValues" dxfId="6" priority="16"/>
  </conditionalFormatting>
  <conditionalFormatting sqref="C190">
    <cfRule type="duplicateValues" dxfId="5" priority="7"/>
  </conditionalFormatting>
  <conditionalFormatting sqref="C193">
    <cfRule type="duplicateValues" dxfId="4" priority="27"/>
  </conditionalFormatting>
  <conditionalFormatting sqref="C199">
    <cfRule type="duplicateValues" dxfId="3" priority="6"/>
  </conditionalFormatting>
  <conditionalFormatting sqref="C202">
    <cfRule type="duplicateValues" dxfId="2" priority="28"/>
  </conditionalFormatting>
  <conditionalFormatting sqref="C208">
    <cfRule type="duplicateValues" dxfId="1" priority="5"/>
  </conditionalFormatting>
  <conditionalFormatting sqref="C249:C1048576 C215:C240 C211 C25:C31 C59:C66 C95:C108 C243 C37:C51 C53:C57 C68:C93 C33 C35 C110:C117 C1:C18 C20:C23">
    <cfRule type="duplicateValues" dxfId="0" priority="40"/>
  </conditionalFormatting>
  <pageMargins left="0.25" right="0.25" top="0.75" bottom="0.75" header="0.3" footer="0.3"/>
  <pageSetup scale="70" fitToHeight="5" orientation="landscape" r:id="rId1"/>
  <rowBreaks count="1" manualBreakCount="1">
    <brk id="2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B.Tech IILM CSE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vikas</dc:creator>
  <cp:lastModifiedBy>USER</cp:lastModifiedBy>
  <cp:lastPrinted>2026-01-08T09:41:53Z</cp:lastPrinted>
  <dcterms:created xsi:type="dcterms:W3CDTF">2015-06-05T18:17:20Z</dcterms:created>
  <dcterms:modified xsi:type="dcterms:W3CDTF">2026-08-12T06:29:07Z</dcterms:modified>
</cp:coreProperties>
</file>